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kubenfonden1-my.sharepoint.com/personal/ebv_bikubenfonden_dk/Documents/Skrivebord/"/>
    </mc:Choice>
  </mc:AlternateContent>
  <xr:revisionPtr revIDLastSave="1" documentId="8_{1ADE4F4B-1CB3-43FC-8BA3-C8F045B4B6B5}" xr6:coauthVersionLast="47" xr6:coauthVersionMax="47" xr10:uidLastSave="{9785796D-8556-4EB7-B00C-5E4B4789D1F1}"/>
  <bookViews>
    <workbookView xWindow="-96" yWindow="-96" windowWidth="23232" windowHeight="13872" xr2:uid="{B786D13C-67FE-46EC-89AA-16F15C4B33F6}"/>
    <workbookView xWindow="-96" yWindow="-96" windowWidth="23232" windowHeight="13872" xr2:uid="{7D986E69-EAC7-4317-9FB4-E3F17765C8B4}"/>
  </bookViews>
  <sheets>
    <sheet name="Projektregnskab - mindre" sheetId="1" r:id="rId1"/>
    <sheet name="Projektregnskab - større" sheetId="6" r:id="rId2"/>
    <sheet name="Eksempel - mindre" sheetId="8" r:id="rId3"/>
    <sheet name="Eksempel - større" sheetId="11" r:id="rId4"/>
  </sheets>
  <definedNames>
    <definedName name="_xlnm.Print_Area" localSheetId="2">'Eksempel - mindre'!$A$1:$J$50</definedName>
    <definedName name="_xlnm.Print_Area" localSheetId="3">'Eksempel - større'!$A$1:$J$88</definedName>
    <definedName name="_xlnm.Print_Area" localSheetId="0">'Projektregnskab - mindre'!$A$1:$J$50</definedName>
    <definedName name="_xlnm.Print_Area" localSheetId="1">'Projektregnskab - større'!$A$1:$J$88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1" l="1"/>
  <c r="G30" i="11"/>
  <c r="G35" i="11"/>
  <c r="G34" i="11"/>
  <c r="G33" i="11"/>
  <c r="I39" i="11"/>
  <c r="E39" i="11"/>
  <c r="I21" i="11"/>
  <c r="G21" i="11"/>
  <c r="I33" i="8"/>
  <c r="G33" i="8"/>
  <c r="G30" i="8"/>
  <c r="I30" i="8"/>
  <c r="I21" i="8"/>
  <c r="G21" i="8"/>
  <c r="I42" i="6"/>
  <c r="G42" i="6"/>
  <c r="G39" i="6"/>
  <c r="E39" i="6"/>
  <c r="I42" i="11"/>
  <c r="G39" i="11"/>
  <c r="G42" i="11"/>
  <c r="I39" i="6"/>
  <c r="I30" i="6"/>
  <c r="G30" i="6"/>
  <c r="I21" i="6"/>
  <c r="G21" i="6"/>
  <c r="I33" i="1"/>
  <c r="G33" i="1"/>
  <c r="I30" i="1"/>
  <c r="G30" i="1"/>
  <c r="I21" i="1"/>
  <c r="G2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<sst xmlns="http://schemas.openxmlformats.org/spreadsheetml/2006/main" count="199" uniqueCount="40">
  <si>
    <t>Udarbejdelse af projektregnskab til Bikubenfonden</t>
  </si>
  <si>
    <t>Periode:</t>
  </si>
  <si>
    <t>Sagsnr.:</t>
  </si>
  <si>
    <t>Indtægter</t>
  </si>
  <si>
    <t>-</t>
  </si>
  <si>
    <t>Indtægter i alt</t>
  </si>
  <si>
    <t>til</t>
  </si>
  <si>
    <t>Udgifter i alt</t>
  </si>
  <si>
    <t>Resultat</t>
  </si>
  <si>
    <t>Regnskab
Kr.</t>
  </si>
  <si>
    <t>Budget
Kr.</t>
  </si>
  <si>
    <t>Med moms</t>
  </si>
  <si>
    <t>Uden moms</t>
  </si>
  <si>
    <t>Navn:</t>
  </si>
  <si>
    <t>Titel:</t>
  </si>
  <si>
    <t>Dato:</t>
  </si>
  <si>
    <t>Underskrifter</t>
  </si>
  <si>
    <t>Bevilget tilskud fra Bikubenfonden</t>
  </si>
  <si>
    <t>Driftstilskud</t>
  </si>
  <si>
    <t>Entreindtægter</t>
  </si>
  <si>
    <t>Projekttilskud</t>
  </si>
  <si>
    <t>Egenfinansiering</t>
  </si>
  <si>
    <t>Produktionsudgifter</t>
  </si>
  <si>
    <t>Administrationsudgifter</t>
  </si>
  <si>
    <t>Markedsføring/PR</t>
  </si>
  <si>
    <t>Bevilget/forventet tilskud fra XXX</t>
  </si>
  <si>
    <t>Lønudgifter – Produktion</t>
  </si>
  <si>
    <t>Lønudgifter – Administration</t>
  </si>
  <si>
    <t>Projektnavn:</t>
  </si>
  <si>
    <t>Lønninger</t>
  </si>
  <si>
    <t>Medarbejder X</t>
  </si>
  <si>
    <t>Lønninger i alt</t>
  </si>
  <si>
    <t>Løn</t>
  </si>
  <si>
    <t>Vedlæg gerne revisorerklæring såfremt dette er påkrævet.</t>
  </si>
  <si>
    <t>Påtegning</t>
  </si>
  <si>
    <t>Eventuelle forbehold og fremhævelse af forhold skal fremgå herunder:</t>
  </si>
  <si>
    <t>Tilskudsregnskabet er påtegnet i overensstemmelse med reglerne i Bikubenfondens revisionsinstruks af X. XXXXX 2024.</t>
  </si>
  <si>
    <t>XXXXXX</t>
  </si>
  <si>
    <t>Medarbejder XX</t>
  </si>
  <si>
    <t>Medarbejder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</si>
</sst>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1" xfId="0" applyFont="1" applyBorder="1"/>
    <xf numFmtId="4" fontId="1" fillId="0" borderId="0" xfId="0" applyNumberFormat="1" applyFont="1"/>
    <xf numFmtId="4" fontId="1" fillId="0" borderId="1" xfId="0" applyNumberFormat="1" applyFont="1" applyBorder="1"/>
    <xf numFmtId="0" fontId="0" fillId="0" borderId="3" xfId="0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2" borderId="0" xfId="0" quotePrefix="1" applyFill="1"/>
    <xf numFmtId="0" fontId="0" fillId="2" borderId="0" xfId="0" applyFill="1"/>
    <xf numFmtId="14" fontId="0" fillId="2" borderId="0" xfId="0" applyNumberFormat="1" applyFill="1"/>
    <xf numFmtId="4" fontId="0" fillId="2" borderId="0" xfId="0" applyNumberFormat="1" applyFill="1"/>
    <xf numFmtId="0" fontId="1" fillId="0" borderId="6" xfId="0" applyFont="1" applyBorder="1"/>
    <xf numFmtId="0" fontId="0" fillId="0" borderId="6" xfId="0" applyBorder="1"/>
    <xf numFmtId="0" fontId="4" fillId="0" borderId="2" xfId="0" applyFont="1" applyBorder="1"/>
    <xf numFmtId="0" fontId="4" fillId="0" borderId="4" xfId="0" applyFont="1" applyBorder="1"/>
    <xf numFmtId="0" fontId="0" fillId="0" borderId="0" xfId="0" quotePrefix="1"/>
    <xf numFmtId="4" fontId="0" fillId="0" borderId="0" xfId="0" applyNumberFormat="1"/>
    <xf numFmtId="0" fontId="4" fillId="0" borderId="0" xfId="0" applyFont="1"/>
    <xf numFmtId="14" fontId="0" fillId="0" borderId="0" xfId="0" applyNumberFormat="1"/>
    <xf numFmtId="0" fontId="4" fillId="3" borderId="0" xfId="0" applyFont="1" applyFill="1" applyAlignment="1">
      <alignment horizontal="left" wrapText="1"/>
    </xf>
    <xf numFmtId="4" fontId="0" fillId="2" borderId="7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35</xdr:row>
          <xdr:rowOff>190500</xdr:rowOff>
        </xdr:from>
        <xdr:to>
          <xdr:col>3</xdr:col>
          <xdr:colOff>533400</xdr:colOff>
          <xdr:row>37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36</xdr:row>
          <xdr:rowOff>182880</xdr:rowOff>
        </xdr:from>
        <xdr:to>
          <xdr:col>3</xdr:col>
          <xdr:colOff>533400</xdr:colOff>
          <xdr:row>38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13255</xdr:colOff>
      <xdr:row>1</xdr:row>
      <xdr:rowOff>58513</xdr:rowOff>
    </xdr:from>
    <xdr:to>
      <xdr:col>4</xdr:col>
      <xdr:colOff>69294</xdr:colOff>
      <xdr:row>6</xdr:row>
      <xdr:rowOff>91169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0969" y="243570"/>
          <a:ext cx="1765096" cy="957942"/>
        </a:xfrm>
        <a:prstGeom prst="rect">
          <a:avLst/>
        </a:prstGeom>
      </xdr:spPr>
    </xdr:pic>
    <xdr:clientData/>
  </xdr:twoCellAnchor>
  <xdr:oneCellAnchor>
    <xdr:from>
      <xdr:col>1</xdr:col>
      <xdr:colOff>36740</xdr:colOff>
      <xdr:row>22</xdr:row>
      <xdr:rowOff>166687</xdr:rowOff>
    </xdr:from>
    <xdr:ext cx="885825" cy="1796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112940" y="4379458"/>
              <a:ext cx="885825" cy="179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da-DK" sz="11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a-DK" sz="1100" b="1" i="0">
                            <a:latin typeface="Cambria Math" panose="02040503050406030204" pitchFamily="18" charset="0"/>
                          </a:rPr>
                          <m:t>𝐔𝐝𝐠𝐢𝐟𝐭𝐞𝐫</m:t>
                        </m:r>
                      </m:e>
                      <m:sup>
                        <m:r>
                          <a:rPr lang="da-DK" sz="1100" b="1" i="0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𝟏</m:t>
                        </m:r>
                      </m:sup>
                    </m:sSup>
                  </m:oMath>
                </m:oMathPara>
              </a14:m>
              <a:endParaRPr lang="da-DK" sz="1100" b="1" i="0">
                <a:latin typeface="+mj-lt"/>
              </a:endParaRPr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112940" y="4379458"/>
              <a:ext cx="885825" cy="179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a-DK" sz="1100" b="1" i="0">
                  <a:latin typeface="Cambria Math" panose="02040503050406030204" pitchFamily="18" charset="0"/>
                </a:rPr>
                <a:t>〖𝐔𝐝𝐠𝐢𝐟𝐭𝐞𝐫〗^</a:t>
              </a:r>
              <a:r>
                <a:rPr lang="da-DK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𝟏</a:t>
              </a:r>
              <a:endParaRPr lang="da-DK" sz="1100" b="1" i="0">
                <a:latin typeface="+mj-lt"/>
              </a:endParaRPr>
            </a:p>
          </xdr:txBody>
        </xdr:sp>
      </mc:Fallback>
    </mc:AlternateContent>
    <xdr:clientData/>
  </xdr:oneCellAnchor>
  <xdr:oneCellAnchor>
    <xdr:from>
      <xdr:col>0</xdr:col>
      <xdr:colOff>0</xdr:colOff>
      <xdr:row>34</xdr:row>
      <xdr:rowOff>23811</xdr:rowOff>
    </xdr:from>
    <xdr:ext cx="2981325" cy="1833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0" y="7129461"/>
              <a:ext cx="2981325" cy="1833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a-DK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a-DK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1</m:t>
                        </m:r>
                      </m:e>
                      <m:sub>
                        <m:r>
                          <a:rPr lang="da-DK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𝑎𝑛𝑔𝑖𝑣</m:t>
                        </m:r>
                        <m:r>
                          <a:rPr lang="da-DK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a-DK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𝑜𝑚</m:t>
                        </m:r>
                        <m:func>
                          <m:funcPr>
                            <m:ctrlP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da-DK" sz="1100" b="0" i="0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det</m:t>
                            </m:r>
                          </m:fName>
                          <m:e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𝑒𝑟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𝑖𝑛𝑘𝑙𝑢𝑠𝑖𝑣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𝑒𝑙𝑙𝑒𝑟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𝑒𝑘𝑠𝑘𝑙𝑢𝑠𝑖𝑣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𝑚𝑜𝑚𝑠</m:t>
                            </m:r>
                          </m:e>
                        </m:func>
                      </m:sub>
                    </m:sSub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2442465-B4E7-4B03-8CD2-5805CA42191A}"/>
                </a:ext>
              </a:extLst>
            </xdr:cNvPr>
            <xdr:cNvSpPr txBox="1"/>
          </xdr:nvSpPr>
          <xdr:spPr>
            <a:xfrm>
              <a:off x="0" y="7129461"/>
              <a:ext cx="2981325" cy="1833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a-DK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1_(𝑎𝑛𝑔𝑖𝑣 𝑜𝑚 det⁡〖𝑒𝑟 𝑖𝑛𝑘𝑙𝑢𝑠𝑖𝑣 𝑒𝑙𝑙𝑒𝑟 𝑒𝑘𝑠𝑘𝑙𝑢𝑠𝑖𝑣 𝑚𝑜𝑚𝑠〗 )</a:t>
              </a:r>
              <a:endParaRPr lang="da-DK" sz="11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35</xdr:row>
          <xdr:rowOff>190500</xdr:rowOff>
        </xdr:from>
        <xdr:to>
          <xdr:col>3</xdr:col>
          <xdr:colOff>533400</xdr:colOff>
          <xdr:row>37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36</xdr:row>
          <xdr:rowOff>182880</xdr:rowOff>
        </xdr:from>
        <xdr:to>
          <xdr:col>3</xdr:col>
          <xdr:colOff>533400</xdr:colOff>
          <xdr:row>38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239486</xdr:colOff>
      <xdr:row>42</xdr:row>
      <xdr:rowOff>138214</xdr:rowOff>
    </xdr:from>
    <xdr:to>
      <xdr:col>9</xdr:col>
      <xdr:colOff>119741</xdr:colOff>
      <xdr:row>46</xdr:row>
      <xdr:rowOff>77384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93129" y="7926943"/>
          <a:ext cx="1251855" cy="6793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44</xdr:row>
          <xdr:rowOff>190500</xdr:rowOff>
        </xdr:from>
        <xdr:to>
          <xdr:col>3</xdr:col>
          <xdr:colOff>533400</xdr:colOff>
          <xdr:row>46</xdr:row>
          <xdr:rowOff>15240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45</xdr:row>
          <xdr:rowOff>167640</xdr:rowOff>
        </xdr:from>
        <xdr:to>
          <xdr:col>3</xdr:col>
          <xdr:colOff>533400</xdr:colOff>
          <xdr:row>46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29584</xdr:colOff>
      <xdr:row>1</xdr:row>
      <xdr:rowOff>47626</xdr:rowOff>
    </xdr:from>
    <xdr:to>
      <xdr:col>4</xdr:col>
      <xdr:colOff>85623</xdr:colOff>
      <xdr:row>6</xdr:row>
      <xdr:rowOff>80282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7298" y="232683"/>
          <a:ext cx="1765096" cy="957942"/>
        </a:xfrm>
        <a:prstGeom prst="rect">
          <a:avLst/>
        </a:prstGeom>
      </xdr:spPr>
    </xdr:pic>
    <xdr:clientData/>
  </xdr:twoCellAnchor>
  <xdr:twoCellAnchor editAs="oneCell">
    <xdr:from>
      <xdr:col>7</xdr:col>
      <xdr:colOff>21773</xdr:colOff>
      <xdr:row>43</xdr:row>
      <xdr:rowOff>177418</xdr:rowOff>
    </xdr:from>
    <xdr:to>
      <xdr:col>9</xdr:col>
      <xdr:colOff>21771</xdr:colOff>
      <xdr:row>47</xdr:row>
      <xdr:rowOff>107726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16930" y="8314489"/>
          <a:ext cx="1235527" cy="670537"/>
        </a:xfrm>
        <a:prstGeom prst="rect">
          <a:avLst/>
        </a:prstGeom>
      </xdr:spPr>
    </xdr:pic>
    <xdr:clientData/>
  </xdr:twoCellAnchor>
  <xdr:oneCellAnchor>
    <xdr:from>
      <xdr:col>1</xdr:col>
      <xdr:colOff>25854</xdr:colOff>
      <xdr:row>22</xdr:row>
      <xdr:rowOff>166687</xdr:rowOff>
    </xdr:from>
    <xdr:ext cx="885825" cy="1796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102054" y="4379458"/>
              <a:ext cx="885825" cy="179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da-DK" sz="11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a-DK" sz="1100" b="1" i="0">
                            <a:latin typeface="Cambria Math" panose="02040503050406030204" pitchFamily="18" charset="0"/>
                          </a:rPr>
                          <m:t>𝐔𝐝𝐠𝐢𝐟𝐭𝐞𝐫</m:t>
                        </m:r>
                      </m:e>
                      <m:sup>
                        <m:r>
                          <a:rPr lang="da-DK" sz="1100" b="1" i="0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𝟏</m:t>
                        </m:r>
                      </m:sup>
                    </m:sSup>
                  </m:oMath>
                </m:oMathPara>
              </a14:m>
              <a:endParaRPr lang="da-DK" sz="1100" b="1" i="0">
                <a:latin typeface="+mj-lt"/>
              </a:endParaRP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37C86033-45FC-4290-9537-8A700CAA08DC}"/>
                </a:ext>
              </a:extLst>
            </xdr:cNvPr>
            <xdr:cNvSpPr txBox="1"/>
          </xdr:nvSpPr>
          <xdr:spPr>
            <a:xfrm>
              <a:off x="102054" y="4379458"/>
              <a:ext cx="885825" cy="179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a-DK" sz="1100" b="1" i="0">
                  <a:latin typeface="+mj-lt"/>
                </a:rPr>
                <a:t>〖𝐔𝐝𝐠𝐢𝐟𝐭𝐞𝐫〗^</a:t>
              </a:r>
              <a:r>
                <a:rPr lang="da-DK" sz="1100" b="1" i="0">
                  <a:solidFill>
                    <a:srgbClr val="FF0000"/>
                  </a:solidFill>
                  <a:latin typeface="+mj-lt"/>
                </a:rPr>
                <a:t>𝟏</a:t>
              </a:r>
              <a:endParaRPr lang="da-DK" sz="1100" b="1" i="0">
                <a:latin typeface="+mj-lt"/>
              </a:endParaRPr>
            </a:p>
          </xdr:txBody>
        </xdr:sp>
      </mc:Fallback>
    </mc:AlternateContent>
    <xdr:clientData/>
  </xdr:oneCellAnchor>
  <xdr:oneCellAnchor>
    <xdr:from>
      <xdr:col>0</xdr:col>
      <xdr:colOff>0</xdr:colOff>
      <xdr:row>43</xdr:row>
      <xdr:rowOff>23811</xdr:rowOff>
    </xdr:from>
    <xdr:ext cx="2981325" cy="1833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0" y="6287451"/>
              <a:ext cx="2981325" cy="1833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a-DK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a-DK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1</m:t>
                        </m:r>
                      </m:e>
                      <m:sub>
                        <m:r>
                          <a:rPr lang="da-DK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𝑎𝑛𝑔𝑖𝑣</m:t>
                        </m:r>
                        <m:r>
                          <a:rPr lang="da-DK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a-DK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𝑜𝑚</m:t>
                        </m:r>
                        <m:func>
                          <m:funcPr>
                            <m:ctrlP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da-DK" sz="1100" b="0" i="0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det</m:t>
                            </m:r>
                          </m:fName>
                          <m:e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𝑒𝑟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𝑖𝑛𝑘𝑙𝑢𝑠𝑖𝑣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𝑒𝑙𝑙𝑒𝑟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𝑒𝑘𝑠𝑘𝑙𝑢𝑠𝑖𝑣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𝑚𝑜𝑚𝑠</m:t>
                            </m:r>
                          </m:e>
                        </m:func>
                      </m:sub>
                    </m:sSub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AF1037D-6C96-4A80-B739-26648EDF9588}"/>
                </a:ext>
              </a:extLst>
            </xdr:cNvPr>
            <xdr:cNvSpPr txBox="1"/>
          </xdr:nvSpPr>
          <xdr:spPr>
            <a:xfrm>
              <a:off x="0" y="6287451"/>
              <a:ext cx="2981325" cy="1833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a-DK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1_(𝑎𝑛𝑔𝑖𝑣 𝑜𝑚 det⁡〖𝑒𝑟 𝑖𝑛𝑘𝑙𝑢𝑠𝑖𝑣 𝑒𝑙𝑙𝑒𝑟 𝑒𝑘𝑠𝑘𝑙𝑢𝑠𝑖𝑣 𝑚𝑜𝑚𝑠〗 )</a:t>
              </a:r>
              <a:endParaRPr lang="da-DK" sz="1100"/>
            </a:p>
          </xdr:txBody>
        </xdr:sp>
      </mc:Fallback>
    </mc:AlternateContent>
    <xdr:clientData/>
  </xdr:oneCellAnchor>
  <xdr:twoCellAnchor editAs="oneCell">
    <xdr:from>
      <xdr:col>7</xdr:col>
      <xdr:colOff>10885</xdr:colOff>
      <xdr:row>82</xdr:row>
      <xdr:rowOff>77331</xdr:rowOff>
    </xdr:from>
    <xdr:to>
      <xdr:col>9</xdr:col>
      <xdr:colOff>10883</xdr:colOff>
      <xdr:row>86</xdr:row>
      <xdr:rowOff>7639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06042" y="15507831"/>
          <a:ext cx="1235527" cy="670537"/>
        </a:xfrm>
        <a:prstGeom prst="rect">
          <a:avLst/>
        </a:prstGeom>
      </xdr:spPr>
    </xdr:pic>
    <xdr:clientData/>
  </xdr:twoCellAnchor>
  <xdr:oneCellAnchor>
    <xdr:from>
      <xdr:col>2</xdr:col>
      <xdr:colOff>32305</xdr:colOff>
      <xdr:row>50</xdr:row>
      <xdr:rowOff>74841</xdr:rowOff>
    </xdr:from>
    <xdr:ext cx="1765096" cy="957942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0019" y="9507312"/>
          <a:ext cx="1765096" cy="95794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35</xdr:row>
          <xdr:rowOff>190500</xdr:rowOff>
        </xdr:from>
        <xdr:to>
          <xdr:col>3</xdr:col>
          <xdr:colOff>533400</xdr:colOff>
          <xdr:row>37</xdr:row>
          <xdr:rowOff>22860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36</xdr:row>
          <xdr:rowOff>182880</xdr:rowOff>
        </xdr:from>
        <xdr:to>
          <xdr:col>3</xdr:col>
          <xdr:colOff>533400</xdr:colOff>
          <xdr:row>38</xdr:row>
          <xdr:rowOff>22860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127555</xdr:colOff>
      <xdr:row>1</xdr:row>
      <xdr:rowOff>53069</xdr:rowOff>
    </xdr:from>
    <xdr:to>
      <xdr:col>4</xdr:col>
      <xdr:colOff>47523</xdr:colOff>
      <xdr:row>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9198" y="238126"/>
          <a:ext cx="1765096" cy="957942"/>
        </a:xfrm>
        <a:prstGeom prst="rect">
          <a:avLst/>
        </a:prstGeom>
      </xdr:spPr>
    </xdr:pic>
    <xdr:clientData/>
  </xdr:twoCellAnchor>
  <xdr:oneCellAnchor>
    <xdr:from>
      <xdr:col>1</xdr:col>
      <xdr:colOff>36740</xdr:colOff>
      <xdr:row>22</xdr:row>
      <xdr:rowOff>166687</xdr:rowOff>
    </xdr:from>
    <xdr:ext cx="885825" cy="1796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 txBox="1"/>
          </xdr:nvSpPr>
          <xdr:spPr>
            <a:xfrm>
              <a:off x="112940" y="4334827"/>
              <a:ext cx="885825" cy="179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da-DK" sz="11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a-DK" sz="1100" b="1" i="0">
                            <a:latin typeface="Cambria Math" panose="02040503050406030204" pitchFamily="18" charset="0"/>
                          </a:rPr>
                          <m:t>𝐔𝐝𝐠𝐢𝐟𝐭𝐞𝐫</m:t>
                        </m:r>
                      </m:e>
                      <m:sup>
                        <m:r>
                          <a:rPr lang="da-DK" sz="1100" b="1" i="0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𝟏</m:t>
                        </m:r>
                      </m:sup>
                    </m:sSup>
                  </m:oMath>
                </m:oMathPara>
              </a14:m>
              <a:endParaRPr lang="da-DK" sz="1100" b="1" i="0">
                <a:latin typeface="+mj-lt"/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8CC3174-7330-45DA-A44B-DAB6F2F8FBE2}"/>
                </a:ext>
              </a:extLst>
            </xdr:cNvPr>
            <xdr:cNvSpPr txBox="1"/>
          </xdr:nvSpPr>
          <xdr:spPr>
            <a:xfrm>
              <a:off x="112940" y="4334827"/>
              <a:ext cx="885825" cy="179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a-DK" sz="1100" b="1" i="0">
                  <a:latin typeface="Cambria Math" panose="02040503050406030204" pitchFamily="18" charset="0"/>
                </a:rPr>
                <a:t>〖𝐔𝐝𝐠𝐢𝐟𝐭𝐞𝐫〗^</a:t>
              </a:r>
              <a:r>
                <a:rPr lang="da-DK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𝟏</a:t>
              </a:r>
              <a:endParaRPr lang="da-DK" sz="1100" b="1" i="0">
                <a:latin typeface="+mj-lt"/>
              </a:endParaRPr>
            </a:p>
          </xdr:txBody>
        </xdr:sp>
      </mc:Fallback>
    </mc:AlternateContent>
    <xdr:clientData/>
  </xdr:oneCellAnchor>
  <xdr:oneCellAnchor>
    <xdr:from>
      <xdr:col>0</xdr:col>
      <xdr:colOff>0</xdr:colOff>
      <xdr:row>34</xdr:row>
      <xdr:rowOff>23811</xdr:rowOff>
    </xdr:from>
    <xdr:ext cx="2981325" cy="1833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 txBox="1"/>
          </xdr:nvSpPr>
          <xdr:spPr>
            <a:xfrm>
              <a:off x="0" y="6287451"/>
              <a:ext cx="2981325" cy="1833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a-DK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a-DK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1</m:t>
                        </m:r>
                      </m:e>
                      <m:sub>
                        <m:r>
                          <a:rPr lang="da-DK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𝑎𝑛𝑔𝑖𝑣</m:t>
                        </m:r>
                        <m:r>
                          <a:rPr lang="da-DK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a-DK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𝑜𝑚</m:t>
                        </m:r>
                        <m:func>
                          <m:funcPr>
                            <m:ctrlP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da-DK" sz="1100" b="0" i="0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det</m:t>
                            </m:r>
                          </m:fName>
                          <m:e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𝑒𝑟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𝑖𝑛𝑘𝑙𝑢𝑠𝑖𝑣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𝑒𝑙𝑙𝑒𝑟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𝑒𝑘𝑠𝑘𝑙𝑢𝑠𝑖𝑣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𝑚𝑜𝑚𝑠</m:t>
                            </m:r>
                          </m:e>
                        </m:func>
                      </m:sub>
                    </m:sSub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31299189-AF66-4783-B333-EBB3B941BCF5}"/>
                </a:ext>
              </a:extLst>
            </xdr:cNvPr>
            <xdr:cNvSpPr txBox="1"/>
          </xdr:nvSpPr>
          <xdr:spPr>
            <a:xfrm>
              <a:off x="0" y="6287451"/>
              <a:ext cx="2981325" cy="1833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a-DK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1_(𝑎𝑛𝑔𝑖𝑣 𝑜𝑚 det⁡〖𝑒𝑟 𝑖𝑛𝑘𝑙𝑢𝑠𝑖𝑣 𝑒𝑙𝑙𝑒𝑟 𝑒𝑘𝑠𝑘𝑙𝑢𝑠𝑖𝑣 𝑚𝑜𝑚𝑠〗 )</a:t>
              </a:r>
              <a:endParaRPr lang="da-DK" sz="11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35</xdr:row>
          <xdr:rowOff>190500</xdr:rowOff>
        </xdr:from>
        <xdr:to>
          <xdr:col>3</xdr:col>
          <xdr:colOff>533400</xdr:colOff>
          <xdr:row>37</xdr:row>
          <xdr:rowOff>45720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36</xdr:row>
          <xdr:rowOff>182880</xdr:rowOff>
        </xdr:from>
        <xdr:to>
          <xdr:col>3</xdr:col>
          <xdr:colOff>533400</xdr:colOff>
          <xdr:row>38</xdr:row>
          <xdr:rowOff>45720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239486</xdr:colOff>
      <xdr:row>42</xdr:row>
      <xdr:rowOff>138214</xdr:rowOff>
    </xdr:from>
    <xdr:to>
      <xdr:col>9</xdr:col>
      <xdr:colOff>119741</xdr:colOff>
      <xdr:row>46</xdr:row>
      <xdr:rowOff>77384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93129" y="7926943"/>
          <a:ext cx="1251855" cy="6793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44</xdr:row>
          <xdr:rowOff>190500</xdr:rowOff>
        </xdr:from>
        <xdr:to>
          <xdr:col>3</xdr:col>
          <xdr:colOff>533400</xdr:colOff>
          <xdr:row>46</xdr:row>
          <xdr:rowOff>15240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45</xdr:row>
          <xdr:rowOff>167640</xdr:rowOff>
        </xdr:from>
        <xdr:to>
          <xdr:col>3</xdr:col>
          <xdr:colOff>533400</xdr:colOff>
          <xdr:row>46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122112</xdr:colOff>
      <xdr:row>1</xdr:row>
      <xdr:rowOff>102055</xdr:rowOff>
    </xdr:from>
    <xdr:to>
      <xdr:col>4</xdr:col>
      <xdr:colOff>42080</xdr:colOff>
      <xdr:row>6</xdr:row>
      <xdr:rowOff>134711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3755" y="287112"/>
          <a:ext cx="1765096" cy="957942"/>
        </a:xfrm>
        <a:prstGeom prst="rect">
          <a:avLst/>
        </a:prstGeom>
      </xdr:spPr>
    </xdr:pic>
    <xdr:clientData/>
  </xdr:twoCellAnchor>
  <xdr:twoCellAnchor editAs="oneCell">
    <xdr:from>
      <xdr:col>7</xdr:col>
      <xdr:colOff>21773</xdr:colOff>
      <xdr:row>43</xdr:row>
      <xdr:rowOff>177418</xdr:rowOff>
    </xdr:from>
    <xdr:to>
      <xdr:col>9</xdr:col>
      <xdr:colOff>21771</xdr:colOff>
      <xdr:row>47</xdr:row>
      <xdr:rowOff>107726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16930" y="8314489"/>
          <a:ext cx="1235527" cy="670537"/>
        </a:xfrm>
        <a:prstGeom prst="rect">
          <a:avLst/>
        </a:prstGeom>
      </xdr:spPr>
    </xdr:pic>
    <xdr:clientData/>
  </xdr:twoCellAnchor>
  <xdr:oneCellAnchor>
    <xdr:from>
      <xdr:col>1</xdr:col>
      <xdr:colOff>25854</xdr:colOff>
      <xdr:row>22</xdr:row>
      <xdr:rowOff>166687</xdr:rowOff>
    </xdr:from>
    <xdr:ext cx="885825" cy="1796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 txBox="1"/>
          </xdr:nvSpPr>
          <xdr:spPr>
            <a:xfrm>
              <a:off x="102054" y="4334827"/>
              <a:ext cx="885825" cy="179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da-DK" sz="11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da-DK" sz="1100" b="1" i="0">
                            <a:latin typeface="Cambria Math" panose="02040503050406030204" pitchFamily="18" charset="0"/>
                          </a:rPr>
                          <m:t>𝐔𝐝𝐠𝐢𝐟𝐭𝐞𝐫</m:t>
                        </m:r>
                      </m:e>
                      <m:sup>
                        <m:r>
                          <a:rPr lang="da-DK" sz="1100" b="1" i="0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𝟏</m:t>
                        </m:r>
                      </m:sup>
                    </m:sSup>
                  </m:oMath>
                </m:oMathPara>
              </a14:m>
              <a:endParaRPr lang="da-DK" sz="1100" b="1" i="0">
                <a:latin typeface="+mj-lt"/>
              </a:endParaRP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B9A0603-ACED-4F08-950E-4EAC121CD5C6}"/>
                </a:ext>
              </a:extLst>
            </xdr:cNvPr>
            <xdr:cNvSpPr txBox="1"/>
          </xdr:nvSpPr>
          <xdr:spPr>
            <a:xfrm>
              <a:off x="102054" y="4334827"/>
              <a:ext cx="885825" cy="179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a-DK" sz="1100" b="1" i="0">
                  <a:latin typeface="+mj-lt"/>
                </a:rPr>
                <a:t>〖𝐔𝐝𝐠𝐢𝐟𝐭𝐞𝐫〗^</a:t>
              </a:r>
              <a:r>
                <a:rPr lang="da-DK" sz="1100" b="1" i="0">
                  <a:solidFill>
                    <a:srgbClr val="FF0000"/>
                  </a:solidFill>
                  <a:latin typeface="+mj-lt"/>
                </a:rPr>
                <a:t>𝟏</a:t>
              </a:r>
              <a:endParaRPr lang="da-DK" sz="1100" b="1" i="0">
                <a:latin typeface="+mj-lt"/>
              </a:endParaRPr>
            </a:p>
          </xdr:txBody>
        </xdr:sp>
      </mc:Fallback>
    </mc:AlternateContent>
    <xdr:clientData/>
  </xdr:oneCellAnchor>
  <xdr:oneCellAnchor>
    <xdr:from>
      <xdr:col>0</xdr:col>
      <xdr:colOff>0</xdr:colOff>
      <xdr:row>43</xdr:row>
      <xdr:rowOff>23811</xdr:rowOff>
    </xdr:from>
    <xdr:ext cx="2981325" cy="1833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 txBox="1"/>
          </xdr:nvSpPr>
          <xdr:spPr>
            <a:xfrm>
              <a:off x="0" y="8101011"/>
              <a:ext cx="2981325" cy="1833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a-DK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a-DK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1</m:t>
                        </m:r>
                      </m:e>
                      <m:sub>
                        <m:r>
                          <a:rPr lang="da-DK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𝑎𝑛𝑔𝑖𝑣</m:t>
                        </m:r>
                        <m:r>
                          <a:rPr lang="da-DK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a-DK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𝑜𝑚</m:t>
                        </m:r>
                        <m:func>
                          <m:funcPr>
                            <m:ctrlP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da-DK" sz="1100" b="0" i="0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det</m:t>
                            </m:r>
                          </m:fName>
                          <m:e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𝑒𝑟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𝑖𝑛𝑘𝑙𝑢𝑠𝑖𝑣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𝑒𝑙𝑙𝑒𝑟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𝑒𝑘𝑠𝑘𝑙𝑢𝑠𝑖𝑣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a-DK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𝑚𝑜𝑚𝑠</m:t>
                            </m:r>
                          </m:e>
                        </m:func>
                      </m:sub>
                    </m:sSub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EF48555-D015-46D5-B4E0-D7CDD3E45F4A}"/>
                </a:ext>
              </a:extLst>
            </xdr:cNvPr>
            <xdr:cNvSpPr txBox="1"/>
          </xdr:nvSpPr>
          <xdr:spPr>
            <a:xfrm>
              <a:off x="0" y="8101011"/>
              <a:ext cx="2981325" cy="1833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a-DK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1_(𝑎𝑛𝑔𝑖𝑣 𝑜𝑚 det⁡〖𝑒𝑟 𝑖𝑛𝑘𝑙𝑢𝑠𝑖𝑣 𝑒𝑙𝑙𝑒𝑟 𝑒𝑘𝑠𝑘𝑙𝑢𝑠𝑖𝑣 𝑚𝑜𝑚𝑠〗 )</a:t>
              </a:r>
              <a:endParaRPr lang="da-DK" sz="1100"/>
            </a:p>
          </xdr:txBody>
        </xdr:sp>
      </mc:Fallback>
    </mc:AlternateContent>
    <xdr:clientData/>
  </xdr:oneCellAnchor>
  <xdr:twoCellAnchor editAs="oneCell">
    <xdr:from>
      <xdr:col>7</xdr:col>
      <xdr:colOff>10885</xdr:colOff>
      <xdr:row>82</xdr:row>
      <xdr:rowOff>77331</xdr:rowOff>
    </xdr:from>
    <xdr:to>
      <xdr:col>9</xdr:col>
      <xdr:colOff>10883</xdr:colOff>
      <xdr:row>86</xdr:row>
      <xdr:rowOff>7639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06042" y="15507831"/>
          <a:ext cx="1235527" cy="670537"/>
        </a:xfrm>
        <a:prstGeom prst="rect">
          <a:avLst/>
        </a:prstGeom>
      </xdr:spPr>
    </xdr:pic>
    <xdr:clientData/>
  </xdr:twoCellAnchor>
  <xdr:oneCellAnchor>
    <xdr:from>
      <xdr:col>1</xdr:col>
      <xdr:colOff>124833</xdr:colOff>
      <xdr:row>50</xdr:row>
      <xdr:rowOff>74841</xdr:rowOff>
    </xdr:from>
    <xdr:ext cx="1765096" cy="957942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6476" y="9507312"/>
          <a:ext cx="1765096" cy="957942"/>
        </a:xfrm>
        <a:prstGeom prst="rect">
          <a:avLst/>
        </a:prstGeom>
      </xdr:spPr>
    </xdr:pic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03B5F-CFA4-42C8-A5EF-8F25A8BD1890}">
  <dimension ref="B8:I49"/>
  <sheetViews>
    <sheetView showGridLines="0" tabSelected="1" view="pageBreakPreview" zoomScale="70" zoomScaleNormal="100" zoomScaleSheetLayoutView="70" workbookViewId="0">
      <selection activeCell="G6" sqref="G6"/>
    </sheetView>
    <sheetView tabSelected="1" topLeftCell="A6" workbookViewId="1"/>
  </sheetViews>
  <sheetFormatPr defaultRowHeight="14.4" x14ac:dyDescent="0.55000000000000004"/>
  <cols>
    <col min="1" max="1" width="1.1015625" customWidth="1"/>
    <col min="2" max="2" width="1.89453125" style="11" bestFit="1" customWidth="1"/>
    <col min="3" max="3" width="12.1015625" customWidth="1"/>
    <col min="4" max="4" width="11.5234375" customWidth="1"/>
    <col min="5" max="5" width="10.3125" customWidth="1"/>
    <col min="6" max="6" width="11.5234375" customWidth="1"/>
    <col min="7" max="7" width="15.89453125" customWidth="1"/>
    <col min="8" max="8" width="3.5234375" customWidth="1"/>
    <col min="9" max="9" width="15.41796875" customWidth="1"/>
    <col min="10" max="11" width="3.68359375" customWidth="1"/>
  </cols>
  <sheetData>
    <row r="8" spans="2:9" ht="20.399999999999999" x14ac:dyDescent="0.75">
      <c r="C8" s="6" t="s">
        <v>0</v>
      </c>
      <c r="D8" s="1"/>
      <c r="E8" s="1"/>
      <c r="F8" s="1"/>
      <c r="G8" s="1"/>
      <c r="H8" s="1"/>
      <c r="I8" s="1"/>
    </row>
    <row r="10" spans="2:9" x14ac:dyDescent="0.55000000000000004">
      <c r="C10" s="2" t="s">
        <v>1</v>
      </c>
      <c r="D10" s="15"/>
      <c r="E10" s="4" t="s">
        <v>6</v>
      </c>
      <c r="F10" s="15"/>
    </row>
    <row r="11" spans="2:9" x14ac:dyDescent="0.55000000000000004">
      <c r="C11" s="2" t="s">
        <v>2</v>
      </c>
      <c r="D11" s="14"/>
    </row>
    <row r="12" spans="2:9" x14ac:dyDescent="0.55000000000000004">
      <c r="C12" s="2" t="s">
        <v>28</v>
      </c>
      <c r="D12" s="14"/>
    </row>
    <row r="13" spans="2:9" ht="9.6" customHeight="1" x14ac:dyDescent="0.55000000000000004"/>
    <row r="14" spans="2:9" ht="30.75" customHeight="1" x14ac:dyDescent="0.55000000000000004">
      <c r="C14" s="2" t="s">
        <v>3</v>
      </c>
      <c r="D14" s="2"/>
      <c r="E14" s="2"/>
      <c r="G14" s="5" t="s">
        <v>10</v>
      </c>
      <c r="I14" s="5" t="s">
        <v>9</v>
      </c>
    </row>
    <row r="15" spans="2:9" x14ac:dyDescent="0.55000000000000004">
      <c r="B15" s="12" t="s">
        <v>4</v>
      </c>
      <c r="C15" s="13"/>
      <c r="G15" s="16"/>
      <c r="I15" s="16"/>
    </row>
    <row r="16" spans="2:9" x14ac:dyDescent="0.55000000000000004">
      <c r="B16" s="12" t="s">
        <v>4</v>
      </c>
      <c r="C16" s="13"/>
      <c r="G16" s="16"/>
      <c r="I16" s="16"/>
    </row>
    <row r="17" spans="2:9" x14ac:dyDescent="0.55000000000000004">
      <c r="B17" s="12" t="s">
        <v>4</v>
      </c>
      <c r="C17" s="13"/>
      <c r="G17" s="16"/>
      <c r="I17" s="16"/>
    </row>
    <row r="18" spans="2:9" x14ac:dyDescent="0.55000000000000004">
      <c r="B18" s="12" t="s">
        <v>4</v>
      </c>
      <c r="C18" s="14"/>
      <c r="G18" s="16"/>
      <c r="I18" s="16"/>
    </row>
    <row r="19" spans="2:9" x14ac:dyDescent="0.55000000000000004">
      <c r="B19" s="12" t="s">
        <v>4</v>
      </c>
      <c r="C19" s="14"/>
      <c r="G19" s="16"/>
      <c r="I19" s="16"/>
    </row>
    <row r="20" spans="2:9" x14ac:dyDescent="0.55000000000000004">
      <c r="B20" s="12" t="s">
        <v>4</v>
      </c>
      <c r="C20" s="14"/>
      <c r="G20" s="16"/>
      <c r="I20" s="16"/>
    </row>
    <row r="21" spans="2:9" x14ac:dyDescent="0.55000000000000004">
      <c r="C21" s="3" t="s">
        <v>5</v>
      </c>
      <c r="G21" s="8">
        <f>SUM(G15:G20)</f>
        <v>0</v>
      </c>
      <c r="I21" s="8">
        <f>SUM(I15:I20)</f>
        <v>0</v>
      </c>
    </row>
    <row r="22" spans="2:9" ht="7.8" customHeight="1" x14ac:dyDescent="0.55000000000000004"/>
    <row r="23" spans="2:9" ht="27.75" customHeight="1" x14ac:dyDescent="0.55000000000000004">
      <c r="C23" s="2"/>
      <c r="G23" s="5" t="s">
        <v>10</v>
      </c>
      <c r="I23" s="5" t="s">
        <v>9</v>
      </c>
    </row>
    <row r="24" spans="2:9" x14ac:dyDescent="0.55000000000000004">
      <c r="B24" s="12" t="s">
        <v>4</v>
      </c>
      <c r="C24" s="14"/>
      <c r="G24" s="16"/>
      <c r="I24" s="16"/>
    </row>
    <row r="25" spans="2:9" x14ac:dyDescent="0.55000000000000004">
      <c r="B25" s="12" t="s">
        <v>4</v>
      </c>
      <c r="C25" s="14"/>
      <c r="G25" s="16"/>
      <c r="I25" s="16"/>
    </row>
    <row r="26" spans="2:9" x14ac:dyDescent="0.55000000000000004">
      <c r="B26" s="12" t="s">
        <v>4</v>
      </c>
      <c r="C26" s="14"/>
      <c r="G26" s="16"/>
      <c r="I26" s="16"/>
    </row>
    <row r="27" spans="2:9" x14ac:dyDescent="0.55000000000000004">
      <c r="B27" s="12" t="s">
        <v>4</v>
      </c>
      <c r="C27" s="14"/>
      <c r="G27" s="16"/>
      <c r="I27" s="16"/>
    </row>
    <row r="28" spans="2:9" x14ac:dyDescent="0.55000000000000004">
      <c r="B28" s="12" t="s">
        <v>4</v>
      </c>
      <c r="C28" s="14"/>
      <c r="G28" s="16"/>
      <c r="I28" s="16"/>
    </row>
    <row r="29" spans="2:9" x14ac:dyDescent="0.55000000000000004">
      <c r="B29" s="12" t="s">
        <v>4</v>
      </c>
      <c r="C29" s="14"/>
      <c r="G29" s="16"/>
      <c r="I29" s="16"/>
    </row>
    <row r="30" spans="2:9" x14ac:dyDescent="0.55000000000000004">
      <c r="C30" s="3" t="s">
        <v>7</v>
      </c>
      <c r="G30" s="8">
        <f>SUM(G24:G29)</f>
        <v>0</v>
      </c>
      <c r="I30" s="8">
        <f>SUM(I24:I29)</f>
        <v>0</v>
      </c>
    </row>
    <row r="32" spans="2:9" ht="1.8" customHeight="1" x14ac:dyDescent="0.55000000000000004"/>
    <row r="33" spans="3:9" x14ac:dyDescent="0.55000000000000004">
      <c r="C33" s="3" t="s">
        <v>8</v>
      </c>
      <c r="G33" s="7">
        <f>G21-G30</f>
        <v>0</v>
      </c>
      <c r="I33" s="7">
        <f>I21-I30</f>
        <v>0</v>
      </c>
    </row>
    <row r="34" spans="3:9" ht="6" customHeight="1" x14ac:dyDescent="0.55000000000000004"/>
    <row r="36" spans="3:9" ht="14.7" thickBot="1" x14ac:dyDescent="0.6"/>
    <row r="37" spans="3:9" x14ac:dyDescent="0.55000000000000004">
      <c r="C37" s="19" t="s">
        <v>11</v>
      </c>
      <c r="D37" s="9"/>
    </row>
    <row r="38" spans="3:9" ht="14.7" thickBot="1" x14ac:dyDescent="0.6">
      <c r="C38" s="20" t="s">
        <v>12</v>
      </c>
      <c r="D38" s="10"/>
    </row>
    <row r="40" spans="3:9" x14ac:dyDescent="0.55000000000000004">
      <c r="C40" s="17" t="s">
        <v>16</v>
      </c>
      <c r="D40" s="18"/>
      <c r="E40" s="18"/>
      <c r="F40" s="18"/>
      <c r="G40" s="18"/>
      <c r="H40" s="18"/>
      <c r="I40" s="18"/>
    </row>
    <row r="41" spans="3:9" x14ac:dyDescent="0.55000000000000004">
      <c r="C41" t="s">
        <v>13</v>
      </c>
    </row>
    <row r="42" spans="3:9" x14ac:dyDescent="0.55000000000000004">
      <c r="C42" t="s">
        <v>14</v>
      </c>
    </row>
    <row r="43" spans="3:9" x14ac:dyDescent="0.55000000000000004">
      <c r="C43" t="s">
        <v>15</v>
      </c>
    </row>
    <row r="45" spans="3:9" x14ac:dyDescent="0.55000000000000004">
      <c r="C45" t="s">
        <v>13</v>
      </c>
    </row>
    <row r="46" spans="3:9" x14ac:dyDescent="0.55000000000000004">
      <c r="C46" t="s">
        <v>14</v>
      </c>
    </row>
    <row r="47" spans="3:9" x14ac:dyDescent="0.55000000000000004">
      <c r="C47" t="s">
        <v>15</v>
      </c>
    </row>
    <row r="49" spans="3:3" x14ac:dyDescent="0.55000000000000004">
      <c r="C49" s="23"/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266700</xdr:colOff>
                    <xdr:row>35</xdr:row>
                    <xdr:rowOff>190500</xdr:rowOff>
                  </from>
                  <to>
                    <xdr:col>3</xdr:col>
                    <xdr:colOff>533400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266700</xdr:colOff>
                    <xdr:row>36</xdr:row>
                    <xdr:rowOff>182880</xdr:rowOff>
                  </from>
                  <to>
                    <xdr:col>3</xdr:col>
                    <xdr:colOff>533400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266700</xdr:colOff>
                    <xdr:row>35</xdr:row>
                    <xdr:rowOff>190500</xdr:rowOff>
                  </from>
                  <to>
                    <xdr:col>3</xdr:col>
                    <xdr:colOff>533400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266700</xdr:colOff>
                    <xdr:row>36</xdr:row>
                    <xdr:rowOff>182880</xdr:rowOff>
                  </from>
                  <to>
                    <xdr:col>3</xdr:col>
                    <xdr:colOff>533400</xdr:colOff>
                    <xdr:row>38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9ADC0-4F8D-4DEA-B642-37E5B116DCC5}">
  <dimension ref="B8:I87"/>
  <sheetViews>
    <sheetView showGridLines="0" view="pageBreakPreview" topLeftCell="A77" zoomScale="70" zoomScaleNormal="100" zoomScaleSheetLayoutView="70" workbookViewId="0">
      <selection activeCell="M85" sqref="M85"/>
    </sheetView>
    <sheetView topLeftCell="A3" workbookViewId="1"/>
  </sheetViews>
  <sheetFormatPr defaultRowHeight="14.4" x14ac:dyDescent="0.55000000000000004"/>
  <cols>
    <col min="1" max="1" width="1.1015625" customWidth="1"/>
    <col min="2" max="2" width="1.89453125" style="11" bestFit="1" customWidth="1"/>
    <col min="3" max="3" width="12.41796875" customWidth="1"/>
    <col min="4" max="4" width="11.20703125" bestFit="1" customWidth="1"/>
    <col min="5" max="5" width="13.3125" customWidth="1"/>
    <col min="6" max="6" width="10.41796875" customWidth="1"/>
    <col min="7" max="7" width="15.89453125" customWidth="1"/>
    <col min="8" max="8" width="1.68359375" customWidth="1"/>
    <col min="9" max="9" width="15.41796875" customWidth="1"/>
    <col min="10" max="11" width="3.68359375" customWidth="1"/>
  </cols>
  <sheetData>
    <row r="8" spans="2:9" ht="20.399999999999999" x14ac:dyDescent="0.75">
      <c r="C8" s="6" t="s">
        <v>0</v>
      </c>
      <c r="D8" s="1"/>
      <c r="E8" s="1"/>
      <c r="F8" s="1"/>
      <c r="G8" s="1"/>
      <c r="H8" s="1"/>
      <c r="I8" s="1"/>
    </row>
    <row r="10" spans="2:9" x14ac:dyDescent="0.55000000000000004">
      <c r="C10" s="2" t="s">
        <v>1</v>
      </c>
      <c r="D10" s="15" t="e" vm="1">
        <v>#VALUE!</v>
      </c>
      <c r="E10" s="4" t="s">
        <v>6</v>
      </c>
      <c r="F10" s="15"/>
    </row>
    <row r="11" spans="2:9" x14ac:dyDescent="0.55000000000000004">
      <c r="C11" s="2" t="s">
        <v>2</v>
      </c>
      <c r="D11" s="14"/>
    </row>
    <row r="12" spans="2:9" x14ac:dyDescent="0.55000000000000004">
      <c r="C12" s="2" t="s">
        <v>28</v>
      </c>
      <c r="D12" s="14"/>
    </row>
    <row r="13" spans="2:9" ht="9.6" customHeight="1" x14ac:dyDescent="0.55000000000000004"/>
    <row r="14" spans="2:9" ht="30.75" customHeight="1" x14ac:dyDescent="0.55000000000000004">
      <c r="C14" s="2" t="s">
        <v>3</v>
      </c>
      <c r="D14" s="2"/>
      <c r="E14" s="2"/>
      <c r="G14" s="5" t="s">
        <v>10</v>
      </c>
      <c r="I14" s="5" t="s">
        <v>9</v>
      </c>
    </row>
    <row r="15" spans="2:9" x14ac:dyDescent="0.55000000000000004">
      <c r="B15" s="12" t="s">
        <v>4</v>
      </c>
      <c r="C15" s="13"/>
      <c r="G15" s="16"/>
      <c r="I15" s="16"/>
    </row>
    <row r="16" spans="2:9" x14ac:dyDescent="0.55000000000000004">
      <c r="B16" s="12" t="s">
        <v>4</v>
      </c>
      <c r="C16" s="13"/>
      <c r="G16" s="16"/>
      <c r="I16" s="16"/>
    </row>
    <row r="17" spans="2:9" x14ac:dyDescent="0.55000000000000004">
      <c r="B17" s="12" t="s">
        <v>4</v>
      </c>
      <c r="C17" s="13"/>
      <c r="G17" s="16"/>
      <c r="I17" s="16"/>
    </row>
    <row r="18" spans="2:9" x14ac:dyDescent="0.55000000000000004">
      <c r="B18" s="12" t="s">
        <v>4</v>
      </c>
      <c r="C18" s="14"/>
      <c r="G18" s="16"/>
      <c r="I18" s="16"/>
    </row>
    <row r="19" spans="2:9" x14ac:dyDescent="0.55000000000000004">
      <c r="B19" s="12" t="s">
        <v>4</v>
      </c>
      <c r="C19" s="14"/>
      <c r="G19" s="16"/>
      <c r="I19" s="16"/>
    </row>
    <row r="20" spans="2:9" x14ac:dyDescent="0.55000000000000004">
      <c r="B20" s="12" t="s">
        <v>4</v>
      </c>
      <c r="C20" s="14"/>
      <c r="G20" s="16"/>
      <c r="I20" s="16"/>
    </row>
    <row r="21" spans="2:9" x14ac:dyDescent="0.55000000000000004">
      <c r="C21" s="3" t="s">
        <v>5</v>
      </c>
      <c r="G21" s="8">
        <f>SUM(G15:G20)</f>
        <v>0</v>
      </c>
      <c r="I21" s="8">
        <f>SUM(I15:I20)</f>
        <v>0</v>
      </c>
    </row>
    <row r="22" spans="2:9" ht="7.8" customHeight="1" x14ac:dyDescent="0.55000000000000004"/>
    <row r="23" spans="2:9" ht="27.75" customHeight="1" x14ac:dyDescent="0.55000000000000004">
      <c r="C23" s="2"/>
      <c r="G23" s="5" t="s">
        <v>10</v>
      </c>
      <c r="I23" s="5" t="s">
        <v>9</v>
      </c>
    </row>
    <row r="24" spans="2:9" x14ac:dyDescent="0.55000000000000004">
      <c r="B24" s="12" t="s">
        <v>4</v>
      </c>
      <c r="C24" s="14"/>
      <c r="G24" s="16"/>
      <c r="I24" s="16"/>
    </row>
    <row r="25" spans="2:9" x14ac:dyDescent="0.55000000000000004">
      <c r="B25" s="12" t="s">
        <v>4</v>
      </c>
      <c r="C25" s="14"/>
      <c r="G25" s="16"/>
      <c r="I25" s="16"/>
    </row>
    <row r="26" spans="2:9" x14ac:dyDescent="0.55000000000000004">
      <c r="B26" s="12" t="s">
        <v>4</v>
      </c>
      <c r="C26" s="14"/>
      <c r="G26" s="16"/>
      <c r="I26" s="16"/>
    </row>
    <row r="27" spans="2:9" x14ac:dyDescent="0.55000000000000004">
      <c r="B27" s="12" t="s">
        <v>4</v>
      </c>
      <c r="C27" s="14"/>
      <c r="G27" s="16"/>
      <c r="I27" s="16"/>
    </row>
    <row r="28" spans="2:9" x14ac:dyDescent="0.55000000000000004">
      <c r="B28" s="12" t="s">
        <v>4</v>
      </c>
      <c r="C28" s="14"/>
      <c r="G28" s="16"/>
      <c r="I28" s="16"/>
    </row>
    <row r="29" spans="2:9" x14ac:dyDescent="0.55000000000000004">
      <c r="B29" s="12" t="s">
        <v>4</v>
      </c>
      <c r="C29" s="14"/>
      <c r="G29" s="16"/>
      <c r="I29" s="16"/>
    </row>
    <row r="30" spans="2:9" x14ac:dyDescent="0.55000000000000004">
      <c r="C30" s="3" t="s">
        <v>7</v>
      </c>
      <c r="G30" s="8">
        <f>SUM(G24:G29)</f>
        <v>0</v>
      </c>
      <c r="I30" s="8">
        <f>SUM(I24:I29)</f>
        <v>0</v>
      </c>
    </row>
    <row r="31" spans="2:9" x14ac:dyDescent="0.55000000000000004">
      <c r="C31" s="3"/>
      <c r="G31" s="7"/>
      <c r="I31" s="7"/>
    </row>
    <row r="32" spans="2:9" ht="27.75" customHeight="1" x14ac:dyDescent="0.55000000000000004">
      <c r="C32" s="2" t="s">
        <v>29</v>
      </c>
      <c r="E32" s="2" t="s">
        <v>32</v>
      </c>
      <c r="G32" s="5" t="s">
        <v>10</v>
      </c>
      <c r="I32" s="5" t="s">
        <v>9</v>
      </c>
    </row>
    <row r="33" spans="2:9" x14ac:dyDescent="0.55000000000000004">
      <c r="B33" s="12" t="s">
        <v>4</v>
      </c>
      <c r="C33" s="14"/>
      <c r="E33" s="16"/>
      <c r="G33" s="16"/>
      <c r="I33" s="16"/>
    </row>
    <row r="34" spans="2:9" x14ac:dyDescent="0.55000000000000004">
      <c r="B34" s="12" t="s">
        <v>4</v>
      </c>
      <c r="C34" s="14"/>
      <c r="E34" s="16"/>
      <c r="G34" s="16"/>
      <c r="I34" s="16"/>
    </row>
    <row r="35" spans="2:9" x14ac:dyDescent="0.55000000000000004">
      <c r="B35" s="12" t="s">
        <v>4</v>
      </c>
      <c r="C35" s="14"/>
      <c r="E35" s="16"/>
      <c r="G35" s="16"/>
      <c r="I35" s="16"/>
    </row>
    <row r="36" spans="2:9" x14ac:dyDescent="0.55000000000000004">
      <c r="B36" s="12" t="s">
        <v>4</v>
      </c>
      <c r="C36" s="14"/>
      <c r="E36" s="16"/>
      <c r="G36" s="16"/>
      <c r="I36" s="16"/>
    </row>
    <row r="37" spans="2:9" x14ac:dyDescent="0.55000000000000004">
      <c r="B37" s="12" t="s">
        <v>4</v>
      </c>
      <c r="C37" s="14"/>
      <c r="E37" s="16"/>
      <c r="G37" s="16"/>
      <c r="I37" s="16"/>
    </row>
    <row r="38" spans="2:9" x14ac:dyDescent="0.55000000000000004">
      <c r="B38" s="12" t="s">
        <v>4</v>
      </c>
      <c r="C38" s="14"/>
      <c r="E38" s="16"/>
      <c r="G38" s="16"/>
      <c r="I38" s="16"/>
    </row>
    <row r="39" spans="2:9" x14ac:dyDescent="0.55000000000000004">
      <c r="C39" s="3" t="s">
        <v>31</v>
      </c>
      <c r="E39" s="8">
        <f>SUM(E33:E38)</f>
        <v>0</v>
      </c>
      <c r="G39" s="8">
        <f>SUM(G33:G38)</f>
        <v>0</v>
      </c>
      <c r="I39" s="8">
        <f>SUM(I33:I38)</f>
        <v>0</v>
      </c>
    </row>
    <row r="41" spans="2:9" ht="1.8" customHeight="1" x14ac:dyDescent="0.55000000000000004"/>
    <row r="42" spans="2:9" x14ac:dyDescent="0.55000000000000004">
      <c r="C42" s="3" t="s">
        <v>8</v>
      </c>
      <c r="E42" s="7"/>
      <c r="G42" s="7">
        <f>G21-G30-G39</f>
        <v>0</v>
      </c>
      <c r="I42" s="7">
        <f>I21-I30-I39</f>
        <v>0</v>
      </c>
    </row>
    <row r="43" spans="2:9" ht="6" customHeight="1" x14ac:dyDescent="0.55000000000000004"/>
    <row r="45" spans="2:9" ht="14.7" thickBot="1" x14ac:dyDescent="0.6"/>
    <row r="46" spans="2:9" x14ac:dyDescent="0.55000000000000004">
      <c r="C46" s="19" t="s">
        <v>11</v>
      </c>
      <c r="D46" s="9"/>
    </row>
    <row r="47" spans="2:9" ht="14.7" thickBot="1" x14ac:dyDescent="0.6">
      <c r="C47" s="20" t="s">
        <v>12</v>
      </c>
      <c r="D47" s="10"/>
    </row>
    <row r="48" spans="2:9" x14ac:dyDescent="0.55000000000000004">
      <c r="C48" s="23"/>
    </row>
    <row r="49" spans="3:9" x14ac:dyDescent="0.55000000000000004">
      <c r="C49" s="23"/>
    </row>
    <row r="50" spans="3:9" x14ac:dyDescent="0.55000000000000004">
      <c r="C50" s="23"/>
    </row>
    <row r="57" spans="3:9" ht="20.399999999999999" x14ac:dyDescent="0.75">
      <c r="C57" s="6" t="s">
        <v>0</v>
      </c>
      <c r="D57" s="1"/>
      <c r="E57" s="1"/>
      <c r="F57" s="1"/>
      <c r="G57" s="1"/>
      <c r="H57" s="1"/>
      <c r="I57" s="1"/>
    </row>
    <row r="58" spans="3:9" x14ac:dyDescent="0.55000000000000004">
      <c r="C58" s="23"/>
    </row>
    <row r="59" spans="3:9" x14ac:dyDescent="0.55000000000000004">
      <c r="C59" s="23"/>
    </row>
    <row r="60" spans="3:9" x14ac:dyDescent="0.55000000000000004">
      <c r="C60" s="2" t="s">
        <v>34</v>
      </c>
    </row>
    <row r="61" spans="3:9" x14ac:dyDescent="0.55000000000000004">
      <c r="C61" s="25" t="s">
        <v>36</v>
      </c>
      <c r="D61" s="25"/>
      <c r="E61" s="25"/>
      <c r="F61" s="25"/>
      <c r="G61" s="25"/>
      <c r="H61" s="25"/>
      <c r="I61" s="25"/>
    </row>
    <row r="62" spans="3:9" x14ac:dyDescent="0.55000000000000004">
      <c r="C62" s="25"/>
      <c r="D62" s="25"/>
      <c r="E62" s="25"/>
      <c r="F62" s="25"/>
      <c r="G62" s="25"/>
      <c r="H62" s="25"/>
      <c r="I62" s="25"/>
    </row>
    <row r="64" spans="3:9" x14ac:dyDescent="0.55000000000000004">
      <c r="C64" s="23" t="s">
        <v>35</v>
      </c>
    </row>
    <row r="65" spans="3:9" x14ac:dyDescent="0.55000000000000004">
      <c r="C65" s="26"/>
      <c r="D65" s="26"/>
      <c r="E65" s="26"/>
      <c r="F65" s="26"/>
      <c r="G65" s="26"/>
      <c r="H65" s="26"/>
      <c r="I65" s="26"/>
    </row>
    <row r="66" spans="3:9" x14ac:dyDescent="0.55000000000000004">
      <c r="C66" s="26"/>
      <c r="D66" s="26"/>
      <c r="E66" s="26"/>
      <c r="F66" s="26"/>
      <c r="G66" s="26"/>
      <c r="H66" s="26"/>
      <c r="I66" s="26"/>
    </row>
    <row r="67" spans="3:9" x14ac:dyDescent="0.55000000000000004">
      <c r="C67" s="26"/>
      <c r="D67" s="26"/>
      <c r="E67" s="26"/>
      <c r="F67" s="26"/>
      <c r="G67" s="26"/>
      <c r="H67" s="26"/>
      <c r="I67" s="26"/>
    </row>
    <row r="68" spans="3:9" x14ac:dyDescent="0.55000000000000004">
      <c r="C68" s="26"/>
      <c r="D68" s="26"/>
      <c r="E68" s="26"/>
      <c r="F68" s="26"/>
      <c r="G68" s="26"/>
      <c r="H68" s="26"/>
      <c r="I68" s="26"/>
    </row>
    <row r="69" spans="3:9" x14ac:dyDescent="0.55000000000000004">
      <c r="C69" s="26"/>
      <c r="D69" s="26"/>
      <c r="E69" s="26"/>
      <c r="F69" s="26"/>
      <c r="G69" s="26"/>
      <c r="H69" s="26"/>
      <c r="I69" s="26"/>
    </row>
    <row r="70" spans="3:9" x14ac:dyDescent="0.55000000000000004">
      <c r="C70" s="26"/>
      <c r="D70" s="26"/>
      <c r="E70" s="26"/>
      <c r="F70" s="26"/>
      <c r="G70" s="26"/>
      <c r="H70" s="26"/>
      <c r="I70" s="26"/>
    </row>
    <row r="71" spans="3:9" x14ac:dyDescent="0.55000000000000004">
      <c r="C71" s="26"/>
      <c r="D71" s="26"/>
      <c r="E71" s="26"/>
      <c r="F71" s="26"/>
      <c r="G71" s="26"/>
      <c r="H71" s="26"/>
      <c r="I71" s="26"/>
    </row>
    <row r="72" spans="3:9" x14ac:dyDescent="0.55000000000000004">
      <c r="C72" s="26"/>
      <c r="D72" s="26"/>
      <c r="E72" s="26"/>
      <c r="F72" s="26"/>
      <c r="G72" s="26"/>
      <c r="H72" s="26"/>
      <c r="I72" s="26"/>
    </row>
    <row r="73" spans="3:9" x14ac:dyDescent="0.55000000000000004">
      <c r="C73" s="26"/>
      <c r="D73" s="26"/>
      <c r="E73" s="26"/>
      <c r="F73" s="26"/>
      <c r="G73" s="26"/>
      <c r="H73" s="26"/>
      <c r="I73" s="26"/>
    </row>
    <row r="74" spans="3:9" x14ac:dyDescent="0.55000000000000004">
      <c r="C74" s="26"/>
      <c r="D74" s="26"/>
      <c r="E74" s="26"/>
      <c r="F74" s="26"/>
      <c r="G74" s="26"/>
      <c r="H74" s="26"/>
      <c r="I74" s="26"/>
    </row>
    <row r="75" spans="3:9" x14ac:dyDescent="0.55000000000000004">
      <c r="C75" s="26"/>
      <c r="D75" s="26"/>
      <c r="E75" s="26"/>
      <c r="F75" s="26"/>
      <c r="G75" s="26"/>
      <c r="H75" s="26"/>
      <c r="I75" s="26"/>
    </row>
    <row r="76" spans="3:9" x14ac:dyDescent="0.55000000000000004">
      <c r="C76" s="26"/>
      <c r="D76" s="26"/>
      <c r="E76" s="26"/>
      <c r="F76" s="26"/>
      <c r="G76" s="26"/>
      <c r="H76" s="26"/>
      <c r="I76" s="26"/>
    </row>
    <row r="78" spans="3:9" x14ac:dyDescent="0.55000000000000004">
      <c r="C78" s="17" t="s">
        <v>16</v>
      </c>
      <c r="D78" s="18"/>
      <c r="E78" s="18"/>
      <c r="F78" s="18"/>
      <c r="G78" s="18"/>
      <c r="H78" s="18"/>
      <c r="I78" s="18"/>
    </row>
    <row r="79" spans="3:9" x14ac:dyDescent="0.55000000000000004">
      <c r="C79" t="s">
        <v>13</v>
      </c>
    </row>
    <row r="80" spans="3:9" x14ac:dyDescent="0.55000000000000004">
      <c r="C80" t="s">
        <v>14</v>
      </c>
    </row>
    <row r="81" spans="3:3" x14ac:dyDescent="0.55000000000000004">
      <c r="C81" t="s">
        <v>15</v>
      </c>
    </row>
    <row r="83" spans="3:3" x14ac:dyDescent="0.55000000000000004">
      <c r="C83" t="s">
        <v>13</v>
      </c>
    </row>
    <row r="84" spans="3:3" x14ac:dyDescent="0.55000000000000004">
      <c r="C84" t="s">
        <v>14</v>
      </c>
    </row>
    <row r="85" spans="3:3" x14ac:dyDescent="0.55000000000000004">
      <c r="C85" t="s">
        <v>15</v>
      </c>
    </row>
    <row r="87" spans="3:3" x14ac:dyDescent="0.55000000000000004">
      <c r="C87" s="23" t="s">
        <v>33</v>
      </c>
    </row>
  </sheetData>
  <mergeCells count="2">
    <mergeCell ref="C61:I62"/>
    <mergeCell ref="C65:I7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266700</xdr:colOff>
                    <xdr:row>44</xdr:row>
                    <xdr:rowOff>190500</xdr:rowOff>
                  </from>
                  <to>
                    <xdr:col>3</xdr:col>
                    <xdr:colOff>533400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266700</xdr:colOff>
                    <xdr:row>45</xdr:row>
                    <xdr:rowOff>167640</xdr:rowOff>
                  </from>
                  <to>
                    <xdr:col>3</xdr:col>
                    <xdr:colOff>533400</xdr:colOff>
                    <xdr:row>46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A0E10-824A-4BE4-A6DE-95994AE4E91E}">
  <dimension ref="B8:I49"/>
  <sheetViews>
    <sheetView showGridLines="0" view="pageBreakPreview" topLeftCell="A29" zoomScale="70" zoomScaleNormal="100" zoomScaleSheetLayoutView="70" workbookViewId="0">
      <selection activeCell="N43" sqref="N43"/>
    </sheetView>
    <sheetView workbookViewId="1">
      <selection activeCell="O45" sqref="O45"/>
    </sheetView>
  </sheetViews>
  <sheetFormatPr defaultRowHeight="14.4" x14ac:dyDescent="0.55000000000000004"/>
  <cols>
    <col min="1" max="1" width="1.1015625" customWidth="1"/>
    <col min="2" max="2" width="1.89453125" style="11" bestFit="1" customWidth="1"/>
    <col min="3" max="3" width="12.1015625" customWidth="1"/>
    <col min="4" max="4" width="11.5234375" customWidth="1"/>
    <col min="5" max="5" width="10.3125" customWidth="1"/>
    <col min="6" max="6" width="11.5234375" customWidth="1"/>
    <col min="7" max="7" width="15.89453125" customWidth="1"/>
    <col min="8" max="8" width="3.5234375" customWidth="1"/>
    <col min="9" max="9" width="15.41796875" customWidth="1"/>
    <col min="10" max="11" width="3.68359375" customWidth="1"/>
  </cols>
  <sheetData>
    <row r="8" spans="2:9" ht="20.399999999999999" x14ac:dyDescent="0.75">
      <c r="C8" s="6" t="s">
        <v>0</v>
      </c>
      <c r="D8" s="1"/>
      <c r="E8" s="1"/>
      <c r="F8" s="1"/>
      <c r="G8" s="1"/>
      <c r="H8" s="1"/>
      <c r="I8" s="1"/>
    </row>
    <row r="10" spans="2:9" x14ac:dyDescent="0.55000000000000004">
      <c r="C10" s="2" t="s">
        <v>1</v>
      </c>
      <c r="D10" s="24">
        <v>44927</v>
      </c>
      <c r="E10" s="4" t="s">
        <v>6</v>
      </c>
      <c r="F10" s="24">
        <v>45657</v>
      </c>
    </row>
    <row r="11" spans="2:9" x14ac:dyDescent="0.55000000000000004">
      <c r="C11" s="2" t="s">
        <v>2</v>
      </c>
      <c r="D11" t="s">
        <v>37</v>
      </c>
    </row>
    <row r="12" spans="2:9" x14ac:dyDescent="0.55000000000000004">
      <c r="C12" s="2" t="s">
        <v>28</v>
      </c>
      <c r="D12" t="s">
        <v>37</v>
      </c>
    </row>
    <row r="13" spans="2:9" ht="9.6" customHeight="1" x14ac:dyDescent="0.55000000000000004"/>
    <row r="14" spans="2:9" ht="30.75" customHeight="1" x14ac:dyDescent="0.55000000000000004">
      <c r="C14" s="2" t="s">
        <v>3</v>
      </c>
      <c r="D14" s="2"/>
      <c r="E14" s="2"/>
      <c r="G14" s="5" t="s">
        <v>10</v>
      </c>
      <c r="I14" s="5" t="s">
        <v>9</v>
      </c>
    </row>
    <row r="15" spans="2:9" x14ac:dyDescent="0.55000000000000004">
      <c r="B15" s="12" t="s">
        <v>4</v>
      </c>
      <c r="C15" s="21" t="s">
        <v>17</v>
      </c>
      <c r="G15" s="22">
        <v>125000</v>
      </c>
      <c r="I15" s="22">
        <v>100000</v>
      </c>
    </row>
    <row r="16" spans="2:9" x14ac:dyDescent="0.55000000000000004">
      <c r="B16" s="12" t="s">
        <v>4</v>
      </c>
      <c r="C16" s="21" t="s">
        <v>25</v>
      </c>
      <c r="G16" s="22">
        <v>75000</v>
      </c>
      <c r="I16" s="22">
        <v>80000</v>
      </c>
    </row>
    <row r="17" spans="2:9" x14ac:dyDescent="0.55000000000000004">
      <c r="B17" s="12" t="s">
        <v>4</v>
      </c>
      <c r="C17" s="21" t="s">
        <v>18</v>
      </c>
      <c r="G17" s="22">
        <v>26000</v>
      </c>
      <c r="I17" s="22">
        <v>40000</v>
      </c>
    </row>
    <row r="18" spans="2:9" x14ac:dyDescent="0.55000000000000004">
      <c r="B18" s="12" t="s">
        <v>4</v>
      </c>
      <c r="C18" t="s">
        <v>19</v>
      </c>
      <c r="G18" s="22">
        <v>14000</v>
      </c>
      <c r="I18" s="22">
        <v>20000</v>
      </c>
    </row>
    <row r="19" spans="2:9" x14ac:dyDescent="0.55000000000000004">
      <c r="B19" s="12" t="s">
        <v>4</v>
      </c>
      <c r="C19" t="s">
        <v>20</v>
      </c>
      <c r="G19" s="22">
        <v>10000</v>
      </c>
      <c r="I19" s="22">
        <v>10000</v>
      </c>
    </row>
    <row r="20" spans="2:9" x14ac:dyDescent="0.55000000000000004">
      <c r="B20" s="12" t="s">
        <v>4</v>
      </c>
      <c r="C20" t="s">
        <v>21</v>
      </c>
      <c r="G20" s="22">
        <v>10000</v>
      </c>
      <c r="I20" s="22">
        <v>4150</v>
      </c>
    </row>
    <row r="21" spans="2:9" x14ac:dyDescent="0.55000000000000004">
      <c r="C21" s="3" t="s">
        <v>5</v>
      </c>
      <c r="G21" s="8">
        <f>SUM(G15:G20)</f>
        <v>260000</v>
      </c>
      <c r="I21" s="8">
        <f>SUM(I15:I20)</f>
        <v>254150</v>
      </c>
    </row>
    <row r="22" spans="2:9" ht="7.8" customHeight="1" x14ac:dyDescent="0.55000000000000004"/>
    <row r="23" spans="2:9" ht="27.75" customHeight="1" x14ac:dyDescent="0.55000000000000004">
      <c r="C23" s="2"/>
      <c r="G23" s="5" t="s">
        <v>10</v>
      </c>
      <c r="I23" s="5" t="s">
        <v>9</v>
      </c>
    </row>
    <row r="24" spans="2:9" x14ac:dyDescent="0.55000000000000004">
      <c r="B24" s="12" t="s">
        <v>4</v>
      </c>
      <c r="C24" t="s">
        <v>26</v>
      </c>
      <c r="G24" s="22">
        <v>125000</v>
      </c>
      <c r="I24" s="22">
        <v>126650</v>
      </c>
    </row>
    <row r="25" spans="2:9" x14ac:dyDescent="0.55000000000000004">
      <c r="B25" s="12" t="s">
        <v>4</v>
      </c>
      <c r="C25" t="s">
        <v>27</v>
      </c>
      <c r="G25" s="22">
        <v>75000</v>
      </c>
      <c r="I25" s="22">
        <v>77500</v>
      </c>
    </row>
    <row r="26" spans="2:9" x14ac:dyDescent="0.55000000000000004">
      <c r="B26" s="12" t="s">
        <v>4</v>
      </c>
      <c r="C26" t="s">
        <v>22</v>
      </c>
      <c r="G26" s="22">
        <v>26000</v>
      </c>
      <c r="I26" s="22">
        <v>25000</v>
      </c>
    </row>
    <row r="27" spans="2:9" x14ac:dyDescent="0.55000000000000004">
      <c r="B27" s="12" t="s">
        <v>4</v>
      </c>
      <c r="C27" t="s">
        <v>23</v>
      </c>
      <c r="G27" s="22">
        <v>14000</v>
      </c>
      <c r="I27" s="22">
        <v>15000</v>
      </c>
    </row>
    <row r="28" spans="2:9" x14ac:dyDescent="0.55000000000000004">
      <c r="B28" s="12" t="s">
        <v>4</v>
      </c>
      <c r="C28" t="s">
        <v>24</v>
      </c>
      <c r="G28" s="22">
        <v>20000</v>
      </c>
      <c r="I28" s="22">
        <v>10000</v>
      </c>
    </row>
    <row r="29" spans="2:9" x14ac:dyDescent="0.55000000000000004">
      <c r="B29" s="12" t="s">
        <v>4</v>
      </c>
    </row>
    <row r="30" spans="2:9" x14ac:dyDescent="0.55000000000000004">
      <c r="C30" s="3" t="s">
        <v>7</v>
      </c>
      <c r="G30" s="8">
        <f>SUM(G24:G29)</f>
        <v>260000</v>
      </c>
      <c r="I30" s="8">
        <f>SUM(I24:I29)</f>
        <v>254150</v>
      </c>
    </row>
    <row r="32" spans="2:9" ht="1.8" customHeight="1" x14ac:dyDescent="0.55000000000000004"/>
    <row r="33" spans="3:9" x14ac:dyDescent="0.55000000000000004">
      <c r="C33" s="3" t="s">
        <v>8</v>
      </c>
      <c r="G33" s="7">
        <f>G21-G30</f>
        <v>0</v>
      </c>
      <c r="I33" s="7">
        <f>I21-I30</f>
        <v>0</v>
      </c>
    </row>
    <row r="34" spans="3:9" ht="6" customHeight="1" x14ac:dyDescent="0.55000000000000004"/>
    <row r="36" spans="3:9" ht="14.7" thickBot="1" x14ac:dyDescent="0.6"/>
    <row r="37" spans="3:9" x14ac:dyDescent="0.55000000000000004">
      <c r="C37" s="19" t="s">
        <v>11</v>
      </c>
      <c r="D37" s="9"/>
    </row>
    <row r="38" spans="3:9" ht="14.7" thickBot="1" x14ac:dyDescent="0.6">
      <c r="C38" s="20" t="s">
        <v>12</v>
      </c>
      <c r="D38" s="10"/>
    </row>
    <row r="40" spans="3:9" x14ac:dyDescent="0.55000000000000004">
      <c r="C40" s="17" t="s">
        <v>16</v>
      </c>
      <c r="D40" s="18"/>
      <c r="E40" s="18"/>
      <c r="F40" s="18"/>
      <c r="G40" s="18"/>
      <c r="H40" s="18"/>
      <c r="I40" s="18"/>
    </row>
    <row r="41" spans="3:9" x14ac:dyDescent="0.55000000000000004">
      <c r="C41" t="s">
        <v>13</v>
      </c>
      <c r="D41" t="s">
        <v>37</v>
      </c>
    </row>
    <row r="42" spans="3:9" x14ac:dyDescent="0.55000000000000004">
      <c r="C42" t="s">
        <v>14</v>
      </c>
      <c r="D42" t="s">
        <v>37</v>
      </c>
    </row>
    <row r="43" spans="3:9" x14ac:dyDescent="0.55000000000000004">
      <c r="C43" t="s">
        <v>15</v>
      </c>
      <c r="D43" s="24">
        <v>45322</v>
      </c>
    </row>
    <row r="45" spans="3:9" x14ac:dyDescent="0.55000000000000004">
      <c r="C45" t="s">
        <v>13</v>
      </c>
      <c r="D45" t="s">
        <v>37</v>
      </c>
    </row>
    <row r="46" spans="3:9" x14ac:dyDescent="0.55000000000000004">
      <c r="C46" t="s">
        <v>14</v>
      </c>
      <c r="D46" t="s">
        <v>37</v>
      </c>
    </row>
    <row r="47" spans="3:9" x14ac:dyDescent="0.55000000000000004">
      <c r="C47" t="s">
        <v>15</v>
      </c>
      <c r="D47" s="24">
        <v>45322</v>
      </c>
    </row>
    <row r="49" spans="3:3" x14ac:dyDescent="0.55000000000000004">
      <c r="C49" s="23"/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266700</xdr:colOff>
                    <xdr:row>35</xdr:row>
                    <xdr:rowOff>190500</xdr:rowOff>
                  </from>
                  <to>
                    <xdr:col>3</xdr:col>
                    <xdr:colOff>533400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</xdr:col>
                    <xdr:colOff>266700</xdr:colOff>
                    <xdr:row>36</xdr:row>
                    <xdr:rowOff>182880</xdr:rowOff>
                  </from>
                  <to>
                    <xdr:col>3</xdr:col>
                    <xdr:colOff>533400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3</xdr:col>
                    <xdr:colOff>266700</xdr:colOff>
                    <xdr:row>35</xdr:row>
                    <xdr:rowOff>190500</xdr:rowOff>
                  </from>
                  <to>
                    <xdr:col>3</xdr:col>
                    <xdr:colOff>533400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3</xdr:col>
                    <xdr:colOff>266700</xdr:colOff>
                    <xdr:row>36</xdr:row>
                    <xdr:rowOff>182880</xdr:rowOff>
                  </from>
                  <to>
                    <xdr:col>3</xdr:col>
                    <xdr:colOff>533400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1C483-51E1-4877-A4EB-FA4BE81D1A17}">
  <dimension ref="B8:I87"/>
  <sheetViews>
    <sheetView showGridLines="0" view="pageBreakPreview" zoomScale="70" zoomScaleNormal="100" zoomScaleSheetLayoutView="70" workbookViewId="0">
      <selection activeCell="L1" sqref="L1"/>
    </sheetView>
    <sheetView workbookViewId="1"/>
  </sheetViews>
  <sheetFormatPr defaultRowHeight="14.4" x14ac:dyDescent="0.55000000000000004"/>
  <cols>
    <col min="1" max="1" width="1.1015625" customWidth="1"/>
    <col min="2" max="2" width="1.89453125" style="11" bestFit="1" customWidth="1"/>
    <col min="3" max="3" width="12.41796875" customWidth="1"/>
    <col min="4" max="4" width="11.20703125" bestFit="1" customWidth="1"/>
    <col min="5" max="5" width="13.3125" customWidth="1"/>
    <col min="6" max="6" width="10.41796875" customWidth="1"/>
    <col min="7" max="7" width="15.89453125" customWidth="1"/>
    <col min="8" max="8" width="1.68359375" customWidth="1"/>
    <col min="9" max="9" width="15.41796875" customWidth="1"/>
    <col min="10" max="11" width="3.68359375" customWidth="1"/>
  </cols>
  <sheetData>
    <row r="8" spans="2:9" ht="20.399999999999999" x14ac:dyDescent="0.75">
      <c r="C8" s="6" t="s">
        <v>0</v>
      </c>
      <c r="D8" s="1"/>
      <c r="E8" s="1"/>
      <c r="F8" s="1"/>
      <c r="G8" s="1"/>
      <c r="H8" s="1"/>
      <c r="I8" s="1"/>
    </row>
    <row r="10" spans="2:9" x14ac:dyDescent="0.55000000000000004">
      <c r="C10" s="2" t="s">
        <v>1</v>
      </c>
      <c r="D10" s="24">
        <v>44927</v>
      </c>
      <c r="E10" s="4" t="s">
        <v>6</v>
      </c>
      <c r="F10" s="24">
        <v>45657</v>
      </c>
    </row>
    <row r="11" spans="2:9" x14ac:dyDescent="0.55000000000000004">
      <c r="C11" s="2" t="s">
        <v>2</v>
      </c>
      <c r="D11" t="s">
        <v>37</v>
      </c>
    </row>
    <row r="12" spans="2:9" x14ac:dyDescent="0.55000000000000004">
      <c r="C12" s="2" t="s">
        <v>28</v>
      </c>
      <c r="D12" t="s">
        <v>37</v>
      </c>
    </row>
    <row r="13" spans="2:9" ht="9.6" customHeight="1" x14ac:dyDescent="0.55000000000000004"/>
    <row r="14" spans="2:9" ht="30.75" customHeight="1" x14ac:dyDescent="0.55000000000000004">
      <c r="C14" s="2" t="s">
        <v>3</v>
      </c>
      <c r="D14" s="2"/>
      <c r="E14" s="2"/>
      <c r="G14" s="5" t="s">
        <v>10</v>
      </c>
      <c r="I14" s="5" t="s">
        <v>9</v>
      </c>
    </row>
    <row r="15" spans="2:9" x14ac:dyDescent="0.55000000000000004">
      <c r="B15" s="12" t="s">
        <v>4</v>
      </c>
      <c r="C15" s="21" t="s">
        <v>17</v>
      </c>
      <c r="G15" s="22">
        <v>750000</v>
      </c>
      <c r="I15" s="22">
        <v>750000</v>
      </c>
    </row>
    <row r="16" spans="2:9" x14ac:dyDescent="0.55000000000000004">
      <c r="B16" s="12" t="s">
        <v>4</v>
      </c>
      <c r="C16" s="21" t="s">
        <v>25</v>
      </c>
      <c r="G16" s="22">
        <v>80000</v>
      </c>
      <c r="I16" s="22">
        <v>80000</v>
      </c>
    </row>
    <row r="17" spans="2:9" x14ac:dyDescent="0.55000000000000004">
      <c r="B17" s="12" t="s">
        <v>4</v>
      </c>
      <c r="C17" s="21" t="s">
        <v>18</v>
      </c>
      <c r="G17" s="22">
        <v>26000</v>
      </c>
      <c r="I17" s="22">
        <v>40000</v>
      </c>
    </row>
    <row r="18" spans="2:9" x14ac:dyDescent="0.55000000000000004">
      <c r="B18" s="12" t="s">
        <v>4</v>
      </c>
      <c r="C18" t="s">
        <v>19</v>
      </c>
      <c r="G18" s="22">
        <v>14000</v>
      </c>
      <c r="I18" s="22">
        <v>20000</v>
      </c>
    </row>
    <row r="19" spans="2:9" x14ac:dyDescent="0.55000000000000004">
      <c r="B19" s="12" t="s">
        <v>4</v>
      </c>
      <c r="C19" t="s">
        <v>20</v>
      </c>
      <c r="G19" s="22">
        <v>10000</v>
      </c>
      <c r="I19" s="22">
        <v>10000</v>
      </c>
    </row>
    <row r="20" spans="2:9" x14ac:dyDescent="0.55000000000000004">
      <c r="B20" s="12" t="s">
        <v>4</v>
      </c>
      <c r="C20" t="s">
        <v>21</v>
      </c>
      <c r="G20" s="22">
        <v>24150</v>
      </c>
      <c r="I20" s="22">
        <v>4150</v>
      </c>
    </row>
    <row r="21" spans="2:9" x14ac:dyDescent="0.55000000000000004">
      <c r="C21" s="3" t="s">
        <v>5</v>
      </c>
      <c r="G21" s="8">
        <f>SUM(G15:G20)</f>
        <v>904150</v>
      </c>
      <c r="I21" s="8">
        <f>SUM(I15:I20)</f>
        <v>904150</v>
      </c>
    </row>
    <row r="22" spans="2:9" ht="7.8" customHeight="1" x14ac:dyDescent="0.55000000000000004"/>
    <row r="23" spans="2:9" ht="27.75" customHeight="1" x14ac:dyDescent="0.55000000000000004">
      <c r="C23" s="2"/>
      <c r="G23" s="5" t="s">
        <v>10</v>
      </c>
      <c r="I23" s="5" t="s">
        <v>9</v>
      </c>
    </row>
    <row r="24" spans="2:9" x14ac:dyDescent="0.55000000000000004">
      <c r="B24" s="12" t="s">
        <v>4</v>
      </c>
      <c r="C24" t="s">
        <v>22</v>
      </c>
      <c r="G24" s="22">
        <v>50000</v>
      </c>
      <c r="I24" s="22">
        <v>50000</v>
      </c>
    </row>
    <row r="25" spans="2:9" x14ac:dyDescent="0.55000000000000004">
      <c r="B25" s="12" t="s">
        <v>4</v>
      </c>
      <c r="C25" t="s">
        <v>23</v>
      </c>
      <c r="G25" s="22">
        <v>50000</v>
      </c>
      <c r="I25" s="22">
        <v>25000</v>
      </c>
    </row>
    <row r="26" spans="2:9" x14ac:dyDescent="0.55000000000000004">
      <c r="B26" s="12" t="s">
        <v>4</v>
      </c>
      <c r="C26" t="s">
        <v>24</v>
      </c>
      <c r="G26" s="22">
        <v>84150</v>
      </c>
      <c r="I26" s="22">
        <v>109150</v>
      </c>
    </row>
    <row r="27" spans="2:9" x14ac:dyDescent="0.55000000000000004">
      <c r="B27" s="12" t="s">
        <v>4</v>
      </c>
    </row>
    <row r="28" spans="2:9" x14ac:dyDescent="0.55000000000000004">
      <c r="B28" s="12" t="s">
        <v>4</v>
      </c>
    </row>
    <row r="29" spans="2:9" x14ac:dyDescent="0.55000000000000004">
      <c r="B29" s="12" t="s">
        <v>4</v>
      </c>
    </row>
    <row r="30" spans="2:9" x14ac:dyDescent="0.55000000000000004">
      <c r="C30" s="3" t="s">
        <v>7</v>
      </c>
      <c r="G30" s="8">
        <f>SUM(G24:G29)</f>
        <v>184150</v>
      </c>
      <c r="I30" s="8">
        <f>SUM(I24:I29)</f>
        <v>184150</v>
      </c>
    </row>
    <row r="31" spans="2:9" x14ac:dyDescent="0.55000000000000004">
      <c r="C31" s="3"/>
      <c r="G31" s="7"/>
      <c r="I31" s="7"/>
    </row>
    <row r="32" spans="2:9" ht="27.75" customHeight="1" x14ac:dyDescent="0.55000000000000004">
      <c r="C32" s="2" t="s">
        <v>29</v>
      </c>
      <c r="E32" s="2" t="s">
        <v>32</v>
      </c>
      <c r="G32" s="5" t="s">
        <v>10</v>
      </c>
      <c r="I32" s="5" t="s">
        <v>9</v>
      </c>
    </row>
    <row r="33" spans="2:9" x14ac:dyDescent="0.55000000000000004">
      <c r="B33" s="12" t="s">
        <v>4</v>
      </c>
      <c r="C33" t="s">
        <v>30</v>
      </c>
      <c r="E33">
        <v>20000</v>
      </c>
      <c r="G33" s="22">
        <f>E33*12</f>
        <v>240000</v>
      </c>
      <c r="I33" s="22">
        <v>240000</v>
      </c>
    </row>
    <row r="34" spans="2:9" x14ac:dyDescent="0.55000000000000004">
      <c r="B34" s="12" t="s">
        <v>4</v>
      </c>
      <c r="C34" t="s">
        <v>38</v>
      </c>
      <c r="E34">
        <v>20000</v>
      </c>
      <c r="G34" s="22">
        <f>E34*12</f>
        <v>240000</v>
      </c>
      <c r="I34" s="22">
        <v>240000</v>
      </c>
    </row>
    <row r="35" spans="2:9" x14ac:dyDescent="0.55000000000000004">
      <c r="B35" s="12" t="s">
        <v>4</v>
      </c>
      <c r="C35" t="s">
        <v>39</v>
      </c>
      <c r="E35">
        <v>20000</v>
      </c>
      <c r="G35" s="22">
        <f>E35*12</f>
        <v>240000</v>
      </c>
      <c r="I35" s="22">
        <v>240000</v>
      </c>
    </row>
    <row r="36" spans="2:9" x14ac:dyDescent="0.55000000000000004">
      <c r="B36" s="12" t="s">
        <v>4</v>
      </c>
      <c r="E36" s="22"/>
      <c r="G36" s="22"/>
      <c r="I36" s="22"/>
    </row>
    <row r="37" spans="2:9" x14ac:dyDescent="0.55000000000000004">
      <c r="B37" s="12" t="s">
        <v>4</v>
      </c>
      <c r="E37" s="22"/>
      <c r="G37" s="22"/>
      <c r="I37" s="22"/>
    </row>
    <row r="38" spans="2:9" x14ac:dyDescent="0.55000000000000004">
      <c r="B38" s="12" t="s">
        <v>4</v>
      </c>
      <c r="E38" s="22"/>
      <c r="G38" s="22"/>
      <c r="I38" s="22"/>
    </row>
    <row r="39" spans="2:9" x14ac:dyDescent="0.55000000000000004">
      <c r="C39" s="3" t="s">
        <v>31</v>
      </c>
      <c r="E39" s="8">
        <f>SUM(E33:E38)</f>
        <v>60000</v>
      </c>
      <c r="G39" s="8">
        <f>SUM(G33:G38)</f>
        <v>720000</v>
      </c>
      <c r="I39" s="8">
        <f>SUM(I33:I38)</f>
        <v>720000</v>
      </c>
    </row>
    <row r="41" spans="2:9" ht="1.8" customHeight="1" x14ac:dyDescent="0.55000000000000004"/>
    <row r="42" spans="2:9" x14ac:dyDescent="0.55000000000000004">
      <c r="C42" s="3" t="s">
        <v>8</v>
      </c>
      <c r="E42" s="7"/>
      <c r="G42" s="7">
        <f>G21-G30-G39</f>
        <v>0</v>
      </c>
      <c r="I42" s="7">
        <f>I21-I30-I39</f>
        <v>0</v>
      </c>
    </row>
    <row r="43" spans="2:9" ht="6" customHeight="1" x14ac:dyDescent="0.55000000000000004"/>
    <row r="45" spans="2:9" ht="14.7" thickBot="1" x14ac:dyDescent="0.6"/>
    <row r="46" spans="2:9" x14ac:dyDescent="0.55000000000000004">
      <c r="C46" s="19" t="s">
        <v>11</v>
      </c>
      <c r="D46" s="9"/>
    </row>
    <row r="47" spans="2:9" ht="14.7" thickBot="1" x14ac:dyDescent="0.6">
      <c r="C47" s="20" t="s">
        <v>12</v>
      </c>
      <c r="D47" s="10"/>
    </row>
    <row r="48" spans="2:9" x14ac:dyDescent="0.55000000000000004">
      <c r="C48" s="23"/>
    </row>
    <row r="49" spans="3:9" x14ac:dyDescent="0.55000000000000004">
      <c r="C49" s="23"/>
    </row>
    <row r="50" spans="3:9" x14ac:dyDescent="0.55000000000000004">
      <c r="C50" s="23"/>
    </row>
    <row r="57" spans="3:9" ht="20.399999999999999" x14ac:dyDescent="0.75">
      <c r="C57" s="6" t="s">
        <v>0</v>
      </c>
      <c r="D57" s="1"/>
      <c r="E57" s="1"/>
      <c r="F57" s="1"/>
      <c r="G57" s="1"/>
      <c r="H57" s="1"/>
      <c r="I57" s="1"/>
    </row>
    <row r="58" spans="3:9" x14ac:dyDescent="0.55000000000000004">
      <c r="C58" s="23"/>
    </row>
    <row r="59" spans="3:9" x14ac:dyDescent="0.55000000000000004">
      <c r="C59" s="23"/>
    </row>
    <row r="60" spans="3:9" x14ac:dyDescent="0.55000000000000004">
      <c r="C60" s="2" t="s">
        <v>34</v>
      </c>
    </row>
    <row r="61" spans="3:9" x14ac:dyDescent="0.55000000000000004">
      <c r="C61" s="25" t="s">
        <v>36</v>
      </c>
      <c r="D61" s="25"/>
      <c r="E61" s="25"/>
      <c r="F61" s="25"/>
      <c r="G61" s="25"/>
      <c r="H61" s="25"/>
      <c r="I61" s="25"/>
    </row>
    <row r="62" spans="3:9" x14ac:dyDescent="0.55000000000000004">
      <c r="C62" s="25"/>
      <c r="D62" s="25"/>
      <c r="E62" s="25"/>
      <c r="F62" s="25"/>
      <c r="G62" s="25"/>
      <c r="H62" s="25"/>
      <c r="I62" s="25"/>
    </row>
    <row r="64" spans="3:9" x14ac:dyDescent="0.55000000000000004">
      <c r="C64" s="23" t="s">
        <v>35</v>
      </c>
    </row>
    <row r="65" spans="3:9" x14ac:dyDescent="0.55000000000000004">
      <c r="C65" s="26"/>
      <c r="D65" s="26"/>
      <c r="E65" s="26"/>
      <c r="F65" s="26"/>
      <c r="G65" s="26"/>
      <c r="H65" s="26"/>
      <c r="I65" s="26"/>
    </row>
    <row r="66" spans="3:9" x14ac:dyDescent="0.55000000000000004">
      <c r="C66" s="26"/>
      <c r="D66" s="26"/>
      <c r="E66" s="26"/>
      <c r="F66" s="26"/>
      <c r="G66" s="26"/>
      <c r="H66" s="26"/>
      <c r="I66" s="26"/>
    </row>
    <row r="67" spans="3:9" x14ac:dyDescent="0.55000000000000004">
      <c r="C67" s="26"/>
      <c r="D67" s="26"/>
      <c r="E67" s="26"/>
      <c r="F67" s="26"/>
      <c r="G67" s="26"/>
      <c r="H67" s="26"/>
      <c r="I67" s="26"/>
    </row>
    <row r="68" spans="3:9" x14ac:dyDescent="0.55000000000000004">
      <c r="C68" s="26"/>
      <c r="D68" s="26"/>
      <c r="E68" s="26"/>
      <c r="F68" s="26"/>
      <c r="G68" s="26"/>
      <c r="H68" s="26"/>
      <c r="I68" s="26"/>
    </row>
    <row r="69" spans="3:9" x14ac:dyDescent="0.55000000000000004">
      <c r="C69" s="26"/>
      <c r="D69" s="26"/>
      <c r="E69" s="26"/>
      <c r="F69" s="26"/>
      <c r="G69" s="26"/>
      <c r="H69" s="26"/>
      <c r="I69" s="26"/>
    </row>
    <row r="70" spans="3:9" x14ac:dyDescent="0.55000000000000004">
      <c r="C70" s="26"/>
      <c r="D70" s="26"/>
      <c r="E70" s="26"/>
      <c r="F70" s="26"/>
      <c r="G70" s="26"/>
      <c r="H70" s="26"/>
      <c r="I70" s="26"/>
    </row>
    <row r="71" spans="3:9" x14ac:dyDescent="0.55000000000000004">
      <c r="C71" s="26"/>
      <c r="D71" s="26"/>
      <c r="E71" s="26"/>
      <c r="F71" s="26"/>
      <c r="G71" s="26"/>
      <c r="H71" s="26"/>
      <c r="I71" s="26"/>
    </row>
    <row r="72" spans="3:9" x14ac:dyDescent="0.55000000000000004">
      <c r="C72" s="26"/>
      <c r="D72" s="26"/>
      <c r="E72" s="26"/>
      <c r="F72" s="26"/>
      <c r="G72" s="26"/>
      <c r="H72" s="26"/>
      <c r="I72" s="26"/>
    </row>
    <row r="73" spans="3:9" x14ac:dyDescent="0.55000000000000004">
      <c r="C73" s="26"/>
      <c r="D73" s="26"/>
      <c r="E73" s="26"/>
      <c r="F73" s="26"/>
      <c r="G73" s="26"/>
      <c r="H73" s="26"/>
      <c r="I73" s="26"/>
    </row>
    <row r="74" spans="3:9" x14ac:dyDescent="0.55000000000000004">
      <c r="C74" s="26"/>
      <c r="D74" s="26"/>
      <c r="E74" s="26"/>
      <c r="F74" s="26"/>
      <c r="G74" s="26"/>
      <c r="H74" s="26"/>
      <c r="I74" s="26"/>
    </row>
    <row r="75" spans="3:9" x14ac:dyDescent="0.55000000000000004">
      <c r="C75" s="26"/>
      <c r="D75" s="26"/>
      <c r="E75" s="26"/>
      <c r="F75" s="26"/>
      <c r="G75" s="26"/>
      <c r="H75" s="26"/>
      <c r="I75" s="26"/>
    </row>
    <row r="76" spans="3:9" x14ac:dyDescent="0.55000000000000004">
      <c r="C76" s="26"/>
      <c r="D76" s="26"/>
      <c r="E76" s="26"/>
      <c r="F76" s="26"/>
      <c r="G76" s="26"/>
      <c r="H76" s="26"/>
      <c r="I76" s="26"/>
    </row>
    <row r="78" spans="3:9" x14ac:dyDescent="0.55000000000000004">
      <c r="C78" s="17" t="s">
        <v>16</v>
      </c>
      <c r="D78" s="18"/>
      <c r="E78" s="18"/>
      <c r="F78" s="18"/>
      <c r="G78" s="18"/>
      <c r="H78" s="18"/>
      <c r="I78" s="18"/>
    </row>
    <row r="79" spans="3:9" x14ac:dyDescent="0.55000000000000004">
      <c r="C79" t="s">
        <v>13</v>
      </c>
    </row>
    <row r="80" spans="3:9" x14ac:dyDescent="0.55000000000000004">
      <c r="C80" t="s">
        <v>14</v>
      </c>
    </row>
    <row r="81" spans="3:3" x14ac:dyDescent="0.55000000000000004">
      <c r="C81" t="s">
        <v>15</v>
      </c>
    </row>
    <row r="83" spans="3:3" x14ac:dyDescent="0.55000000000000004">
      <c r="C83" t="s">
        <v>13</v>
      </c>
    </row>
    <row r="84" spans="3:3" x14ac:dyDescent="0.55000000000000004">
      <c r="C84" t="s">
        <v>14</v>
      </c>
    </row>
    <row r="85" spans="3:3" x14ac:dyDescent="0.55000000000000004">
      <c r="C85" t="s">
        <v>15</v>
      </c>
    </row>
    <row r="87" spans="3:3" x14ac:dyDescent="0.55000000000000004">
      <c r="C87" s="23" t="s">
        <v>33</v>
      </c>
    </row>
  </sheetData>
  <mergeCells count="2">
    <mergeCell ref="C61:I62"/>
    <mergeCell ref="C65:I7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3</xdr:col>
                    <xdr:colOff>266700</xdr:colOff>
                    <xdr:row>44</xdr:row>
                    <xdr:rowOff>190500</xdr:rowOff>
                  </from>
                  <to>
                    <xdr:col>3</xdr:col>
                    <xdr:colOff>533400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</xdr:col>
                    <xdr:colOff>266700</xdr:colOff>
                    <xdr:row>45</xdr:row>
                    <xdr:rowOff>167640</xdr:rowOff>
                  </from>
                  <to>
                    <xdr:col>3</xdr:col>
                    <xdr:colOff>533400</xdr:colOff>
                    <xdr:row>46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datasnipper xmlns="http://datasnipper" workbookId="4ffc5c43-81f5-49ad-93e6-20773bbcedaa" included="false" dataSnipperSheetDeleted="false" guid="de227038-39ba-4384-895b-5a92bf98d3ad" revision="2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84F24312AF00488990BABD2BC89ECD" ma:contentTypeVersion="11" ma:contentTypeDescription="Opret et nyt dokument." ma:contentTypeScope="" ma:versionID="60012dc74a257609d17e1e7691fc799f">
  <xsd:schema xmlns:xsd="http://www.w3.org/2001/XMLSchema" xmlns:xs="http://www.w3.org/2001/XMLSchema" xmlns:p="http://schemas.microsoft.com/office/2006/metadata/properties" xmlns:ns2="d1ff22bc-b68a-4bad-9ffd-b86851d04294" targetNamespace="http://schemas.microsoft.com/office/2006/metadata/properties" ma:root="true" ma:fieldsID="64c24c4ea07efbb5015fd5f49be7b197" ns2:_="">
    <xsd:import namespace="d1ff22bc-b68a-4bad-9ffd-b86851d04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ff22bc-b68a-4bad-9ffd-b86851d042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aa25e26d-535c-4822-87ca-3f31e0ff5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ff22bc-b68a-4bad-9ffd-b86851d0429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75EEF0-512B-4CD7-9593-B6783C26CA96}">
  <ds:schemaRefs>
    <ds:schemaRef ds:uri="http://datasnipper"/>
  </ds:schemaRefs>
</ds:datastoreItem>
</file>

<file path=customXml/itemProps2.xml><?xml version="1.0" encoding="utf-8"?>
<ds:datastoreItem xmlns:ds="http://schemas.openxmlformats.org/officeDocument/2006/customXml" ds:itemID="{94E0389C-5678-47C2-84EF-1B98330582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ff22bc-b68a-4bad-9ffd-b86851d04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62E9FD-93D6-4613-B327-AA56A77EFE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3C6690B-7277-4CB9-816B-269D2873672D}">
  <ds:schemaRefs>
    <ds:schemaRef ds:uri="http://schemas.microsoft.com/office/2006/metadata/properties"/>
    <ds:schemaRef ds:uri="http://schemas.microsoft.com/office/infopath/2007/PartnerControls"/>
    <ds:schemaRef ds:uri="d1ff22bc-b68a-4bad-9ffd-b86851d042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4</vt:i4>
      </vt:variant>
    </vt:vector>
  </HeadingPairs>
  <TitlesOfParts>
    <vt:vector size="8" baseType="lpstr">
      <vt:lpstr>Projektregnskab - mindre</vt:lpstr>
      <vt:lpstr>Projektregnskab - større</vt:lpstr>
      <vt:lpstr>Eksempel - mindre</vt:lpstr>
      <vt:lpstr>Eksempel - større</vt:lpstr>
      <vt:lpstr>'Eksempel - mindre'!Udskriftsområde</vt:lpstr>
      <vt:lpstr>'Eksempel - større'!Udskriftsområde</vt:lpstr>
      <vt:lpstr>'Projektregnskab - mindre'!Udskriftsområde</vt:lpstr>
      <vt:lpstr>'Projektregnskab - større'!Udskriftsområde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Mads Sørensen (DK)</dc:creator>
  <cp:lastModifiedBy>Emilie Beck Vestergaard</cp:lastModifiedBy>
  <dcterms:created xsi:type="dcterms:W3CDTF">2023-10-19T13:18:10Z</dcterms:created>
  <dcterms:modified xsi:type="dcterms:W3CDTF">2025-06-10T11:07:14Z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0x0101007584F24312AF00488990BABD2BC89ECD</vt:lpwstr>
  </property>
  <property fmtid="{D5CDD505-2E9C-101B-9397-08002B2CF9AE}" pid="3" name="Fagområder">
    <vt:lpwstr>8;#Økonomi|79a7de5b-4698-418a-90c7-e0496826475c</vt:lpwstr>
  </property>
  <property fmtid="{D5CDD505-2E9C-101B-9397-08002B2CF9AE}" pid="4" name="TaxKeyword">
    <vt:lpwstr/>
  </property>
  <property fmtid="{D5CDD505-2E9C-101B-9397-08002B2CF9AE}" pid="5" name="MediaServiceImageTags">
    <vt:lpwstr/>
  </property>
  <property fmtid="{D5CDD505-2E9C-101B-9397-08002B2CF9AE}" pid="6" name="Dokumenttyper">
    <vt:lpwstr/>
  </property>
  <property fmtid="{D5CDD505-2E9C-101B-9397-08002B2CF9AE}" pid="7" name="Order">
    <vt:r8>6773000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i83db3fff9cb415cbae31de275735f7c">
    <vt:lpwstr>Økonomi|79a7de5b-4698-418a-90c7-e0496826475c</vt:lpwstr>
  </property>
  <property fmtid="{D5CDD505-2E9C-101B-9397-08002B2CF9AE}" pid="11" name="ComplianceAssetId">
    <vt:lpwstr/>
  </property>
  <property fmtid="{D5CDD505-2E9C-101B-9397-08002B2CF9AE}" pid="12" name="TemplateUrl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</Properties>
</file>